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/>
  <xr:revisionPtr revIDLastSave="0" documentId="13_ncr:1_{0F4C6D16-48AC-4699-9E5B-F0485AC3B0A1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有形固定資産の明細" sheetId="2" r:id="rId1"/>
    <sheet name="有形固定資産に係る行政目的別の明細" sheetId="3" r:id="rId2"/>
    <sheet name="基金の明細" sheetId="4" r:id="rId3"/>
    <sheet name="地方債等（借入先別）の明細" sheetId="5" r:id="rId4"/>
    <sheet name="地方債等（利率別）の明細" sheetId="6" r:id="rId5"/>
    <sheet name="引当金の明細" sheetId="7" r:id="rId6"/>
    <sheet name="補助金等の明細" sheetId="8" r:id="rId7"/>
    <sheet name="財源の明細" sheetId="9" r:id="rId8"/>
    <sheet name="財源情報の明細" sheetId="10" r:id="rId9"/>
    <sheet name="資金の明細" sheetId="11" r:id="rId10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0" l="1"/>
  <c r="E11" i="10" s="1"/>
  <c r="E8" i="10"/>
  <c r="B11" i="10"/>
  <c r="E10" i="9" l="1"/>
  <c r="E13" i="9" s="1"/>
  <c r="E14" i="9" s="1"/>
  <c r="D34" i="8" l="1"/>
  <c r="D33" i="8" s="1"/>
  <c r="C7" i="7" l="1"/>
  <c r="C9" i="7" s="1"/>
  <c r="B9" i="7"/>
  <c r="D9" i="7"/>
  <c r="F9" i="7"/>
  <c r="B19" i="5" l="1"/>
  <c r="C19" i="5"/>
  <c r="B8" i="4" l="1"/>
  <c r="F8" i="4"/>
  <c r="G8" i="4"/>
</calcChain>
</file>

<file path=xl/sharedStrings.xml><?xml version="1.0" encoding="utf-8"?>
<sst xmlns="http://schemas.openxmlformats.org/spreadsheetml/2006/main" count="1206" uniqueCount="222">
  <si>
    <t>合計</t>
  </si>
  <si>
    <t>-</t>
  </si>
  <si>
    <t>　美術品</t>
  </si>
  <si>
    <t>　物品</t>
  </si>
  <si>
    <t>　機械器具</t>
  </si>
  <si>
    <t>物品</t>
  </si>
  <si>
    <t>　公共用財産建設仮勘定</t>
  </si>
  <si>
    <t>　その他の公共用財産</t>
  </si>
  <si>
    <t>　その他（公共工作物）</t>
  </si>
  <si>
    <t>　林道（公共工作物）</t>
  </si>
  <si>
    <t>　農道（公共工作物）</t>
  </si>
  <si>
    <t>　トンネル（公共工作物）</t>
  </si>
  <si>
    <t>　下水処理（公共工作物）</t>
  </si>
  <si>
    <t>　防火水槽（公共工作物）</t>
  </si>
  <si>
    <t>　下水道（公共工作物）</t>
  </si>
  <si>
    <t>　公園（公共工作物）</t>
  </si>
  <si>
    <t>　漁港・港湾（公共工作物）</t>
  </si>
  <si>
    <t>　山林（公共工作物）</t>
  </si>
  <si>
    <t>　ダム（公共工作物）</t>
  </si>
  <si>
    <t>　河川（公共工作物）</t>
  </si>
  <si>
    <t>　道路（公共工作物）</t>
  </si>
  <si>
    <t>　橋梁（公共工作物）</t>
  </si>
  <si>
    <t>　その他（公共建物）</t>
  </si>
  <si>
    <t>　林道（公共建物）</t>
  </si>
  <si>
    <t>　農道（公共建物）</t>
  </si>
  <si>
    <t>　トンネル（公共建物）</t>
  </si>
  <si>
    <t>　下水処理（公共建物）</t>
  </si>
  <si>
    <t>　防火水槽（公共建物）</t>
  </si>
  <si>
    <t>　下水道（公共建物）</t>
  </si>
  <si>
    <t>　公園（公共建物）</t>
  </si>
  <si>
    <t>　漁港・港湾（公共建物）</t>
  </si>
  <si>
    <t>　山林（公共建物）</t>
  </si>
  <si>
    <t>　ダム（公共建物）</t>
  </si>
  <si>
    <t>　河川（公共建物）</t>
  </si>
  <si>
    <t>　道路（公共建物）</t>
  </si>
  <si>
    <t>　橋梁（公共建物）</t>
  </si>
  <si>
    <t>　その他（公共土地）</t>
  </si>
  <si>
    <t>　林道（公共土地）</t>
  </si>
  <si>
    <t>　農道（公共土地）</t>
  </si>
  <si>
    <t>　トンネル（公共土地）</t>
  </si>
  <si>
    <t>　下水処理（公共土地）</t>
  </si>
  <si>
    <t>　防火水槽（公共土地）</t>
  </si>
  <si>
    <t>　下水道（公共土地）</t>
  </si>
  <si>
    <t>　公園（公共土地）</t>
  </si>
  <si>
    <t>　漁港・港湾（公共土地）</t>
  </si>
  <si>
    <t>　山林（公共土地）</t>
  </si>
  <si>
    <t>　ダム（公共土地）</t>
  </si>
  <si>
    <t>　河川（公共土地）</t>
  </si>
  <si>
    <t>　道路（公共土地）</t>
  </si>
  <si>
    <t>　橋梁（公共土地）</t>
  </si>
  <si>
    <t>インフラ資産</t>
  </si>
  <si>
    <t>　建設仮勘定</t>
  </si>
  <si>
    <t>　その他の有形固定資産</t>
  </si>
  <si>
    <t>　航空機</t>
  </si>
  <si>
    <t>　浮標等</t>
  </si>
  <si>
    <t>　船舶</t>
  </si>
  <si>
    <t>　工作物</t>
  </si>
  <si>
    <t>　建物付属設備</t>
  </si>
  <si>
    <t>　建物</t>
  </si>
  <si>
    <t>　立木竹</t>
  </si>
  <si>
    <t>　土地</t>
  </si>
  <si>
    <t>事業用資産</t>
  </si>
  <si>
    <t>差引本年度末残高_x000D_
(D)-(E)_x000D_
(G)</t>
  </si>
  <si>
    <t>本年度償却額_x000D_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</si>
  <si>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</si>
  <si>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</si>
  <si>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</si>
  <si>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</si>
  <si>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</si>
  <si>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区分</t>
  </si>
  <si>
    <t>（単位：円）</t>
  </si>
  <si>
    <t>会計：一般会計</t>
  </si>
  <si>
    <t>年度：令和２年度</t>
    <rPh sb="3" eb="5">
      <t>レイワ</t>
    </rPh>
    <phoneticPr fontId="2"/>
  </si>
  <si>
    <t>自治体名：岩国地区消防組合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</si>
  <si>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</si>
  <si>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</si>
  <si>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</si>
  <si>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</si>
  <si>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</si>
  <si>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</si>
  <si>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</si>
  <si>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</si>
  <si>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年度：令和２年度</t>
    <rPh sb="3" eb="5">
      <t>レイワ</t>
    </rPh>
    <rPh sb="6" eb="8">
      <t>ネンド</t>
    </rPh>
    <phoneticPr fontId="2"/>
  </si>
  <si>
    <t>有形固定資産に係る行政目的別の明細</t>
  </si>
  <si>
    <t>退職手当基金</t>
    <rPh sb="0" eb="2">
      <t>タイショク</t>
    </rPh>
    <rPh sb="2" eb="6">
      <t>テアテキキン</t>
    </rPh>
    <phoneticPr fontId="2"/>
  </si>
  <si>
    <t>財政調整基金</t>
    <rPh sb="0" eb="2">
      <t>ザイセイ</t>
    </rPh>
    <rPh sb="2" eb="6">
      <t>チョウセイキキン</t>
    </rPh>
    <phoneticPr fontId="2"/>
  </si>
  <si>
    <t>(参考)財産に関する_x000D_
調書記載額</t>
  </si>
  <si>
    <t>合計_x000D_
(貸借対照表計上額)</t>
  </si>
  <si>
    <t>その他</t>
  </si>
  <si>
    <t>土地</t>
  </si>
  <si>
    <t>有価証券</t>
  </si>
  <si>
    <t>現金預金</t>
  </si>
  <si>
    <t>種類</t>
  </si>
  <si>
    <t>(単位：円)</t>
    <rPh sb="4" eb="5">
      <t>エン</t>
    </rPh>
    <phoneticPr fontId="2"/>
  </si>
  <si>
    <t>基金の明細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</si>
  <si>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</si>
  <si>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</si>
  <si>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</si>
  <si>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</si>
  <si>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</si>
  <si>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</si>
  <si>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</si>
  <si>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</si>
  <si>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</si>
  <si>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</si>
  <si>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</si>
  <si>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</si>
  <si>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</si>
  <si>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</si>
  <si>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</si>
  <si>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r>
      <t xml:space="preserve">その他
</t>
    </r>
    <r>
      <rPr>
        <sz val="6"/>
        <color theme="1"/>
        <rFont val="ＭＳ Ｐゴシック"/>
        <family val="3"/>
        <charset val="128"/>
      </rPr>
      <t>(山口県市町総合事務組合、
全国市有物件災害共済会)</t>
    </r>
    <phoneticPr fontId="2"/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</si>
  <si>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</si>
  <si>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</si>
  <si>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</si>
  <si>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</si>
  <si>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</si>
  <si>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</si>
  <si>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地方債等（借入先別）の明細</t>
  </si>
  <si>
    <t>該当なし</t>
    <rPh sb="0" eb="2">
      <t>ガイトウ</t>
    </rPh>
    <phoneticPr fontId="2"/>
  </si>
  <si>
    <t>契約条項の概要</t>
  </si>
  <si>
    <t>特定の契約条項が_x000D_
付された地方債等残高</t>
  </si>
  <si>
    <t>年度：令和２年度</t>
    <phoneticPr fontId="2"/>
  </si>
  <si>
    <t>特定の契約条項が付された地方債等の概要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</si>
  <si>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</si>
  <si>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</si>
  <si>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</si>
  <si>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</si>
  <si>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</si>
  <si>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</si>
  <si>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</si>
  <si>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</si>
  <si>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</si>
  <si>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</si>
  <si>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</si>
  <si>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</si>
  <si>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</si>
  <si>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</si>
  <si>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</si>
  <si>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</si>
  <si>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</si>
  <si>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</si>
  <si>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</si>
  <si>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賞与等引当金</t>
    <rPh sb="0" eb="2">
      <t>ショウヨ</t>
    </rPh>
    <rPh sb="2" eb="3">
      <t>トウ</t>
    </rPh>
    <rPh sb="3" eb="6">
      <t>ヒキアテキン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</si>
  <si>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</si>
  <si>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</si>
  <si>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</si>
  <si>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</si>
  <si>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</si>
  <si>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</si>
  <si>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</si>
  <si>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計</t>
  </si>
  <si>
    <t>その他研修費等</t>
    <rPh sb="2" eb="3">
      <t>タ</t>
    </rPh>
    <rPh sb="3" eb="5">
      <t>ケンシュウ</t>
    </rPh>
    <rPh sb="5" eb="6">
      <t>ヒ</t>
    </rPh>
    <rPh sb="6" eb="7">
      <t>トウ</t>
    </rPh>
    <phoneticPr fontId="2"/>
  </si>
  <si>
    <t/>
  </si>
  <si>
    <t>山口県</t>
    <phoneticPr fontId="2"/>
  </si>
  <si>
    <t>山口県防災行政無線管理運営負担金</t>
  </si>
  <si>
    <t>山口県消防吏員昇任試験委員会</t>
  </si>
  <si>
    <t>山口県消防吏員昇任試験問題作成委託料</t>
  </si>
  <si>
    <t>山口県市町総合事務組合</t>
  </si>
  <si>
    <t>山口県市町総合事務組合非常勤職員公務災害補償負担金</t>
  </si>
  <si>
    <t>行政不服審査会負担金</t>
  </si>
  <si>
    <t>山口県消防学校</t>
  </si>
  <si>
    <t>第72期消防職員専科教育火災調査科入校負担金</t>
    <phoneticPr fontId="2"/>
  </si>
  <si>
    <t>第48期救助科入校負担金</t>
    <phoneticPr fontId="2"/>
  </si>
  <si>
    <t>消防職員初任総合教育に係る教育経費</t>
  </si>
  <si>
    <t>消防大学校</t>
    <phoneticPr fontId="2"/>
  </si>
  <si>
    <t>第82期救急科入校負担金</t>
    <phoneticPr fontId="2"/>
  </si>
  <si>
    <t>第81期救助科入校負担金</t>
    <rPh sb="7" eb="9">
      <t>ニュウコウ</t>
    </rPh>
    <rPh sb="9" eb="12">
      <t>フタンキン</t>
    </rPh>
    <phoneticPr fontId="4"/>
  </si>
  <si>
    <t>広島市消防局救急救命士養成所</t>
    <phoneticPr fontId="2"/>
  </si>
  <si>
    <t>救急救命士研修課程受講に伴う負担金</t>
    <phoneticPr fontId="2"/>
  </si>
  <si>
    <t>救急振興財団</t>
    <phoneticPr fontId="2"/>
  </si>
  <si>
    <t>日本救急医学会中国四国地方会事務局</t>
  </si>
  <si>
    <t>日本救急医学会中国四国地方会年会費</t>
    <phoneticPr fontId="2"/>
  </si>
  <si>
    <t>全国消防長会中国支部</t>
  </si>
  <si>
    <t>全国消防長会中国支部会費</t>
  </si>
  <si>
    <t>全国消防長会</t>
  </si>
  <si>
    <t>全国消防長会会費</t>
  </si>
  <si>
    <t>全国消防協会</t>
  </si>
  <si>
    <t>全国消防協会負担金</t>
  </si>
  <si>
    <t>山口県消防長会</t>
  </si>
  <si>
    <t>山口県消防長会負担金</t>
  </si>
  <si>
    <t>山口県消防協会　　</t>
    <phoneticPr fontId="2"/>
  </si>
  <si>
    <t>山口県消防協会負担金</t>
  </si>
  <si>
    <t>山口県社会保険協会</t>
  </si>
  <si>
    <t>社会保険協会費</t>
  </si>
  <si>
    <t>岩国地区防火委員会</t>
    <rPh sb="0" eb="2">
      <t>イワクニ</t>
    </rPh>
    <rPh sb="2" eb="4">
      <t>チク</t>
    </rPh>
    <rPh sb="4" eb="6">
      <t>ボウカ</t>
    </rPh>
    <rPh sb="6" eb="9">
      <t>イインカイ</t>
    </rPh>
    <phoneticPr fontId="2"/>
  </si>
  <si>
    <t>岩国地区防火委員会補助金</t>
    <rPh sb="0" eb="2">
      <t>イワクニ</t>
    </rPh>
    <rPh sb="2" eb="4">
      <t>チク</t>
    </rPh>
    <rPh sb="4" eb="6">
      <t>ボウカ</t>
    </rPh>
    <rPh sb="6" eb="9">
      <t>イインカイ</t>
    </rPh>
    <rPh sb="9" eb="12">
      <t>ホジョキン</t>
    </rPh>
    <phoneticPr fontId="2"/>
  </si>
  <si>
    <t>岩国安全運転管理者協議会</t>
  </si>
  <si>
    <t>岩国安全運転管理者協議会負担金</t>
    <phoneticPr fontId="2"/>
  </si>
  <si>
    <t>岩国地区消防連絡協議会</t>
  </si>
  <si>
    <t>岩国地区消防連絡協議会負担金</t>
  </si>
  <si>
    <t>岩国地区化学消火剤共同備蓄会</t>
  </si>
  <si>
    <t>岩国地区化学消火剤共同備蓄に係る負担金</t>
  </si>
  <si>
    <t>その他の補助金等</t>
  </si>
  <si>
    <t>他団体への公共施設等整備補助金等_x000D_
(所有外資産分)</t>
  </si>
  <si>
    <t>支出目的</t>
  </si>
  <si>
    <t>金額</t>
  </si>
  <si>
    <t>相手先</t>
  </si>
  <si>
    <t>名称</t>
  </si>
  <si>
    <t>補助金等の明細</t>
  </si>
  <si>
    <t>小計</t>
  </si>
  <si>
    <t>経常的_x000D_
補助金</t>
  </si>
  <si>
    <t>水槽付消防ポンプ自動車整備事業費補助金</t>
    <rPh sb="0" eb="2">
      <t>スイソウ</t>
    </rPh>
    <rPh sb="2" eb="3">
      <t>ツ</t>
    </rPh>
    <rPh sb="3" eb="5">
      <t>ショウボウ</t>
    </rPh>
    <rPh sb="8" eb="11">
      <t>ジドウシャ</t>
    </rPh>
    <rPh sb="11" eb="13">
      <t>セイビ</t>
    </rPh>
    <rPh sb="13" eb="16">
      <t>ジギョウヒ</t>
    </rPh>
    <rPh sb="16" eb="19">
      <t>ホジョキン</t>
    </rPh>
    <phoneticPr fontId="2"/>
  </si>
  <si>
    <t>大型化学自動車石油貯蔵施設立地対策等補助金</t>
    <rPh sb="0" eb="2">
      <t>オオガタ</t>
    </rPh>
    <rPh sb="2" eb="4">
      <t>カガク</t>
    </rPh>
    <rPh sb="4" eb="7">
      <t>ジドウシャ</t>
    </rPh>
    <rPh sb="7" eb="9">
      <t>セキユ</t>
    </rPh>
    <rPh sb="9" eb="11">
      <t>チョゾウ</t>
    </rPh>
    <rPh sb="11" eb="13">
      <t>シセツ</t>
    </rPh>
    <rPh sb="13" eb="15">
      <t>リッチ</t>
    </rPh>
    <rPh sb="15" eb="17">
      <t>タイサク</t>
    </rPh>
    <rPh sb="17" eb="18">
      <t>トウ</t>
    </rPh>
    <rPh sb="18" eb="21">
      <t>ホジョキン</t>
    </rPh>
    <phoneticPr fontId="2"/>
  </si>
  <si>
    <t>資本的_x000D_
補助金</t>
  </si>
  <si>
    <t>国県等補助金</t>
  </si>
  <si>
    <t>負担金及び分配金</t>
    <rPh sb="0" eb="3">
      <t>フタンキン</t>
    </rPh>
    <rPh sb="3" eb="4">
      <t>オヨ</t>
    </rPh>
    <rPh sb="5" eb="8">
      <t>ブンパイキン</t>
    </rPh>
    <phoneticPr fontId="2"/>
  </si>
  <si>
    <t>税収等</t>
  </si>
  <si>
    <t>一般会計</t>
  </si>
  <si>
    <t>財源の内容</t>
  </si>
  <si>
    <t>会計</t>
  </si>
  <si>
    <t>（単位：円）</t>
    <rPh sb="1" eb="3">
      <t>タンイ</t>
    </rPh>
    <rPh sb="4" eb="5">
      <t>エン</t>
    </rPh>
    <phoneticPr fontId="2"/>
  </si>
  <si>
    <t>財源の明細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</si>
  <si>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</si>
  <si>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</si>
  <si>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</si>
  <si>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</si>
  <si>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</si>
  <si>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</si>
  <si>
    <t>短期投資</t>
    <rPh sb="0" eb="2">
      <t>タンキ</t>
    </rPh>
    <rPh sb="2" eb="4">
      <t>トウシ</t>
    </rPh>
    <phoneticPr fontId="2"/>
  </si>
  <si>
    <t>要求払預金</t>
    <rPh sb="0" eb="2">
      <t>ヨウキュウ</t>
    </rPh>
    <rPh sb="2" eb="3">
      <t>ハラ</t>
    </rPh>
    <rPh sb="3" eb="5">
      <t>ヨキン</t>
    </rPh>
    <phoneticPr fontId="2"/>
  </si>
  <si>
    <t>現金</t>
    <rPh sb="0" eb="2">
      <t>ゲンキン</t>
    </rPh>
    <phoneticPr fontId="2"/>
  </si>
  <si>
    <t>資金の明細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</si>
</sst>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9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1" fillId="0" borderId="9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" fontId="8" fillId="0" borderId="1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AA20D-49FF-4F61-9A5F-C01966EE304B}">
  <sheetPr>
    <pageSetUpPr fitToPage="1"/>
  </sheetPr>
  <dimension ref="A1:H66"/>
  <sheetViews>
    <sheetView tabSelected="1" workbookViewId="0">
      <selection sqref="A1:H1"/>
    </sheetView>
  </sheetViews>
  <sheetFormatPr defaultColWidth="8.875" defaultRowHeight="11.25"/>
  <cols>
    <col min="1" max="1" width="30.875" style="1" customWidth="1"/>
    <col min="2" max="8" width="15.875" style="1" customWidth="1"/>
    <col min="9" max="16384" width="8.875" style="1"/>
  </cols>
  <sheetData>
    <row r="1" spans="1:8" ht="21">
      <c r="A1" s="35" t="s">
        <v>74</v>
      </c>
      <c r="B1" s="35"/>
      <c r="C1" s="35"/>
      <c r="D1" s="35"/>
      <c r="E1" s="35"/>
      <c r="F1" s="35"/>
      <c r="G1" s="35"/>
      <c r="H1" s="35"/>
    </row>
    <row r="2" spans="1:8" ht="13.5">
      <c r="A2" s="7" t="s">
        <v>73</v>
      </c>
      <c r="B2" s="7"/>
      <c r="C2" s="7"/>
      <c r="D2" s="7"/>
      <c r="E2" s="7"/>
      <c r="F2" s="7"/>
      <c r="G2" s="7"/>
      <c r="H2" s="6" t="s">
        <v>72</v>
      </c>
    </row>
    <row r="3" spans="1:8" ht="13.5">
      <c r="A3" s="7" t="s">
        <v>71</v>
      </c>
      <c r="B3" s="7"/>
      <c r="C3" s="7"/>
      <c r="D3" s="7"/>
      <c r="E3" s="7"/>
      <c r="F3" s="7"/>
      <c r="G3" s="7"/>
      <c r="H3" s="7"/>
    </row>
    <row r="4" spans="1:8" ht="13.5">
      <c r="A4" s="7"/>
      <c r="B4" s="7"/>
      <c r="C4" s="7"/>
      <c r="D4" s="7"/>
      <c r="E4" s="7"/>
      <c r="F4" s="7"/>
      <c r="G4" s="7"/>
      <c r="H4" s="6" t="s">
        <v>70</v>
      </c>
    </row>
    <row r="5" spans="1:8" ht="33.75">
      <c r="A5" s="5" t="s">
        <v>69</v>
      </c>
      <c r="B5" s="4" t="s">
        <v>68</v>
      </c>
      <c r="C5" s="4" t="s">
        <v>67</v>
      </c>
      <c r="D5" s="4" t="s">
        <v>66</v>
      </c>
      <c r="E5" s="4" t="s">
        <v>65</v>
      </c>
      <c r="F5" s="4" t="s">
        <v>64</v>
      </c>
      <c r="G5" s="4" t="s">
        <v>63</v>
      </c>
      <c r="H5" s="4" t="s">
        <v>62</v>
      </c>
    </row>
    <row r="6" spans="1:8">
      <c r="A6" s="3" t="s">
        <v>61</v>
      </c>
      <c r="B6" s="2">
        <v>973182716</v>
      </c>
      <c r="C6" s="2" t="s">
        <v>1</v>
      </c>
      <c r="D6" s="2">
        <v>33939000</v>
      </c>
      <c r="E6" s="2">
        <v>939243716</v>
      </c>
      <c r="F6" s="2">
        <v>146098658</v>
      </c>
      <c r="G6" s="2">
        <v>36941456</v>
      </c>
      <c r="H6" s="2">
        <v>793145058</v>
      </c>
    </row>
    <row r="7" spans="1:8">
      <c r="A7" s="3" t="s">
        <v>60</v>
      </c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  <c r="G7" s="2" t="s">
        <v>1</v>
      </c>
      <c r="H7" s="2" t="s">
        <v>1</v>
      </c>
    </row>
    <row r="8" spans="1:8">
      <c r="A8" s="3" t="s">
        <v>59</v>
      </c>
      <c r="B8" s="2" t="s">
        <v>1</v>
      </c>
      <c r="C8" s="2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</row>
    <row r="9" spans="1:8">
      <c r="A9" s="3" t="s">
        <v>58</v>
      </c>
      <c r="B9" s="2">
        <v>689788760</v>
      </c>
      <c r="C9" s="2" t="s">
        <v>1</v>
      </c>
      <c r="D9" s="2">
        <v>32851000</v>
      </c>
      <c r="E9" s="2">
        <v>656937760</v>
      </c>
      <c r="F9" s="2">
        <v>125339627</v>
      </c>
      <c r="G9" s="2">
        <v>16777424</v>
      </c>
      <c r="H9" s="2">
        <v>531598133</v>
      </c>
    </row>
    <row r="10" spans="1:8">
      <c r="A10" s="3" t="s">
        <v>57</v>
      </c>
      <c r="B10" s="2">
        <v>169074041</v>
      </c>
      <c r="C10" s="2" t="s">
        <v>1</v>
      </c>
      <c r="D10" s="2" t="s">
        <v>1</v>
      </c>
      <c r="E10" s="2">
        <v>169074041</v>
      </c>
      <c r="F10" s="2">
        <v>11775024</v>
      </c>
      <c r="G10" s="2">
        <v>11775024</v>
      </c>
      <c r="H10" s="2">
        <v>157299017</v>
      </c>
    </row>
    <row r="11" spans="1:8">
      <c r="A11" s="3" t="s">
        <v>56</v>
      </c>
      <c r="B11" s="2">
        <v>112636915</v>
      </c>
      <c r="C11" s="2" t="s">
        <v>1</v>
      </c>
      <c r="D11" s="2" t="s">
        <v>1</v>
      </c>
      <c r="E11" s="2">
        <v>112636915</v>
      </c>
      <c r="F11" s="2">
        <v>8389008</v>
      </c>
      <c r="G11" s="2">
        <v>8389008</v>
      </c>
      <c r="H11" s="2">
        <v>104247907</v>
      </c>
    </row>
    <row r="12" spans="1:8">
      <c r="A12" s="3" t="s">
        <v>55</v>
      </c>
      <c r="B12" s="2">
        <v>1683000</v>
      </c>
      <c r="C12" s="2" t="s">
        <v>1</v>
      </c>
      <c r="D12" s="2">
        <v>1088000</v>
      </c>
      <c r="E12" s="2">
        <v>595000</v>
      </c>
      <c r="F12" s="2">
        <v>594999</v>
      </c>
      <c r="G12" s="2" t="s">
        <v>1</v>
      </c>
      <c r="H12" s="2">
        <v>1</v>
      </c>
    </row>
    <row r="13" spans="1:8">
      <c r="A13" s="3" t="s">
        <v>54</v>
      </c>
      <c r="B13" s="2" t="s">
        <v>1</v>
      </c>
      <c r="C13" s="2" t="s">
        <v>1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</row>
    <row r="14" spans="1:8">
      <c r="A14" s="3" t="s">
        <v>53</v>
      </c>
      <c r="B14" s="2" t="s">
        <v>1</v>
      </c>
      <c r="C14" s="2" t="s">
        <v>1</v>
      </c>
      <c r="D14" s="2" t="s">
        <v>1</v>
      </c>
      <c r="E14" s="2" t="s">
        <v>1</v>
      </c>
      <c r="F14" s="2" t="s">
        <v>1</v>
      </c>
      <c r="G14" s="2" t="s">
        <v>1</v>
      </c>
      <c r="H14" s="2" t="s">
        <v>1</v>
      </c>
    </row>
    <row r="15" spans="1:8">
      <c r="A15" s="3" t="s">
        <v>52</v>
      </c>
      <c r="B15" s="2" t="s">
        <v>1</v>
      </c>
      <c r="C15" s="2" t="s">
        <v>1</v>
      </c>
      <c r="D15" s="2" t="s">
        <v>1</v>
      </c>
      <c r="E15" s="2" t="s">
        <v>1</v>
      </c>
      <c r="F15" s="2" t="s">
        <v>1</v>
      </c>
      <c r="G15" s="2" t="s">
        <v>1</v>
      </c>
      <c r="H15" s="2" t="s">
        <v>1</v>
      </c>
    </row>
    <row r="16" spans="1:8">
      <c r="A16" s="3" t="s">
        <v>51</v>
      </c>
      <c r="B16" s="2" t="s">
        <v>1</v>
      </c>
      <c r="C16" s="2" t="s">
        <v>1</v>
      </c>
      <c r="D16" s="2" t="s">
        <v>1</v>
      </c>
      <c r="E16" s="2" t="s">
        <v>1</v>
      </c>
      <c r="F16" s="2" t="s">
        <v>1</v>
      </c>
      <c r="G16" s="2" t="s">
        <v>1</v>
      </c>
      <c r="H16" s="2" t="s">
        <v>1</v>
      </c>
    </row>
    <row r="17" spans="1:8">
      <c r="A17" s="3" t="s">
        <v>50</v>
      </c>
      <c r="B17" s="2" t="s">
        <v>1</v>
      </c>
      <c r="C17" s="2" t="s">
        <v>1</v>
      </c>
      <c r="D17" s="2" t="s">
        <v>1</v>
      </c>
      <c r="E17" s="2" t="s">
        <v>1</v>
      </c>
      <c r="F17" s="2" t="s">
        <v>1</v>
      </c>
      <c r="G17" s="2" t="s">
        <v>1</v>
      </c>
      <c r="H17" s="2" t="s">
        <v>1</v>
      </c>
    </row>
    <row r="18" spans="1:8">
      <c r="A18" s="3" t="s">
        <v>49</v>
      </c>
      <c r="B18" s="2" t="s">
        <v>1</v>
      </c>
      <c r="C18" s="2" t="s">
        <v>1</v>
      </c>
      <c r="D18" s="2" t="s">
        <v>1</v>
      </c>
      <c r="E18" s="2" t="s">
        <v>1</v>
      </c>
      <c r="F18" s="2" t="s">
        <v>1</v>
      </c>
      <c r="G18" s="2" t="s">
        <v>1</v>
      </c>
      <c r="H18" s="2" t="s">
        <v>1</v>
      </c>
    </row>
    <row r="19" spans="1:8">
      <c r="A19" s="3" t="s">
        <v>48</v>
      </c>
      <c r="B19" s="2" t="s">
        <v>1</v>
      </c>
      <c r="C19" s="2" t="s">
        <v>1</v>
      </c>
      <c r="D19" s="2" t="s">
        <v>1</v>
      </c>
      <c r="E19" s="2" t="s">
        <v>1</v>
      </c>
      <c r="F19" s="2" t="s">
        <v>1</v>
      </c>
      <c r="G19" s="2" t="s">
        <v>1</v>
      </c>
      <c r="H19" s="2" t="s">
        <v>1</v>
      </c>
    </row>
    <row r="20" spans="1:8">
      <c r="A20" s="3" t="s">
        <v>47</v>
      </c>
      <c r="B20" s="2" t="s">
        <v>1</v>
      </c>
      <c r="C20" s="2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</row>
    <row r="21" spans="1:8">
      <c r="A21" s="3" t="s">
        <v>46</v>
      </c>
      <c r="B21" s="2" t="s">
        <v>1</v>
      </c>
      <c r="C21" s="2" t="s">
        <v>1</v>
      </c>
      <c r="D21" s="2" t="s">
        <v>1</v>
      </c>
      <c r="E21" s="2" t="s">
        <v>1</v>
      </c>
      <c r="F21" s="2" t="s">
        <v>1</v>
      </c>
      <c r="G21" s="2" t="s">
        <v>1</v>
      </c>
      <c r="H21" s="2" t="s">
        <v>1</v>
      </c>
    </row>
    <row r="22" spans="1:8">
      <c r="A22" s="3" t="s">
        <v>45</v>
      </c>
      <c r="B22" s="2" t="s">
        <v>1</v>
      </c>
      <c r="C22" s="2" t="s">
        <v>1</v>
      </c>
      <c r="D22" s="2" t="s">
        <v>1</v>
      </c>
      <c r="E22" s="2" t="s">
        <v>1</v>
      </c>
      <c r="F22" s="2" t="s">
        <v>1</v>
      </c>
      <c r="G22" s="2" t="s">
        <v>1</v>
      </c>
      <c r="H22" s="2" t="s">
        <v>1</v>
      </c>
    </row>
    <row r="23" spans="1:8">
      <c r="A23" s="3" t="s">
        <v>44</v>
      </c>
      <c r="B23" s="2" t="s">
        <v>1</v>
      </c>
      <c r="C23" s="2" t="s">
        <v>1</v>
      </c>
      <c r="D23" s="2" t="s">
        <v>1</v>
      </c>
      <c r="E23" s="2" t="s">
        <v>1</v>
      </c>
      <c r="F23" s="2" t="s">
        <v>1</v>
      </c>
      <c r="G23" s="2" t="s">
        <v>1</v>
      </c>
      <c r="H23" s="2" t="s">
        <v>1</v>
      </c>
    </row>
    <row r="24" spans="1:8">
      <c r="A24" s="3" t="s">
        <v>43</v>
      </c>
      <c r="B24" s="2" t="s">
        <v>1</v>
      </c>
      <c r="C24" s="2" t="s">
        <v>1</v>
      </c>
      <c r="D24" s="2" t="s">
        <v>1</v>
      </c>
      <c r="E24" s="2" t="s">
        <v>1</v>
      </c>
      <c r="F24" s="2" t="s">
        <v>1</v>
      </c>
      <c r="G24" s="2" t="s">
        <v>1</v>
      </c>
      <c r="H24" s="2" t="s">
        <v>1</v>
      </c>
    </row>
    <row r="25" spans="1:8">
      <c r="A25" s="3" t="s">
        <v>42</v>
      </c>
      <c r="B25" s="2" t="s">
        <v>1</v>
      </c>
      <c r="C25" s="2" t="s">
        <v>1</v>
      </c>
      <c r="D25" s="2" t="s">
        <v>1</v>
      </c>
      <c r="E25" s="2" t="s">
        <v>1</v>
      </c>
      <c r="F25" s="2" t="s">
        <v>1</v>
      </c>
      <c r="G25" s="2" t="s">
        <v>1</v>
      </c>
      <c r="H25" s="2" t="s">
        <v>1</v>
      </c>
    </row>
    <row r="26" spans="1:8">
      <c r="A26" s="3" t="s">
        <v>41</v>
      </c>
      <c r="B26" s="2" t="s">
        <v>1</v>
      </c>
      <c r="C26" s="2" t="s">
        <v>1</v>
      </c>
      <c r="D26" s="2" t="s">
        <v>1</v>
      </c>
      <c r="E26" s="2" t="s">
        <v>1</v>
      </c>
      <c r="F26" s="2" t="s">
        <v>1</v>
      </c>
      <c r="G26" s="2" t="s">
        <v>1</v>
      </c>
      <c r="H26" s="2" t="s">
        <v>1</v>
      </c>
    </row>
    <row r="27" spans="1:8">
      <c r="A27" s="3" t="s">
        <v>40</v>
      </c>
      <c r="B27" s="2" t="s">
        <v>1</v>
      </c>
      <c r="C27" s="2" t="s">
        <v>1</v>
      </c>
      <c r="D27" s="2" t="s">
        <v>1</v>
      </c>
      <c r="E27" s="2" t="s">
        <v>1</v>
      </c>
      <c r="F27" s="2" t="s">
        <v>1</v>
      </c>
      <c r="G27" s="2" t="s">
        <v>1</v>
      </c>
      <c r="H27" s="2" t="s">
        <v>1</v>
      </c>
    </row>
    <row r="28" spans="1:8">
      <c r="A28" s="3" t="s">
        <v>39</v>
      </c>
      <c r="B28" s="2" t="s">
        <v>1</v>
      </c>
      <c r="C28" s="2" t="s">
        <v>1</v>
      </c>
      <c r="D28" s="2" t="s">
        <v>1</v>
      </c>
      <c r="E28" s="2" t="s">
        <v>1</v>
      </c>
      <c r="F28" s="2" t="s">
        <v>1</v>
      </c>
      <c r="G28" s="2" t="s">
        <v>1</v>
      </c>
      <c r="H28" s="2" t="s">
        <v>1</v>
      </c>
    </row>
    <row r="29" spans="1:8">
      <c r="A29" s="3" t="s">
        <v>38</v>
      </c>
      <c r="B29" s="2" t="s">
        <v>1</v>
      </c>
      <c r="C29" s="2" t="s">
        <v>1</v>
      </c>
      <c r="D29" s="2" t="s">
        <v>1</v>
      </c>
      <c r="E29" s="2" t="s">
        <v>1</v>
      </c>
      <c r="F29" s="2" t="s">
        <v>1</v>
      </c>
      <c r="G29" s="2" t="s">
        <v>1</v>
      </c>
      <c r="H29" s="2" t="s">
        <v>1</v>
      </c>
    </row>
    <row r="30" spans="1:8">
      <c r="A30" s="3" t="s">
        <v>37</v>
      </c>
      <c r="B30" s="2" t="s">
        <v>1</v>
      </c>
      <c r="C30" s="2" t="s">
        <v>1</v>
      </c>
      <c r="D30" s="2" t="s">
        <v>1</v>
      </c>
      <c r="E30" s="2" t="s">
        <v>1</v>
      </c>
      <c r="F30" s="2" t="s">
        <v>1</v>
      </c>
      <c r="G30" s="2" t="s">
        <v>1</v>
      </c>
      <c r="H30" s="2" t="s">
        <v>1</v>
      </c>
    </row>
    <row r="31" spans="1:8">
      <c r="A31" s="3" t="s">
        <v>36</v>
      </c>
      <c r="B31" s="2" t="s">
        <v>1</v>
      </c>
      <c r="C31" s="2" t="s">
        <v>1</v>
      </c>
      <c r="D31" s="2" t="s">
        <v>1</v>
      </c>
      <c r="E31" s="2" t="s">
        <v>1</v>
      </c>
      <c r="F31" s="2" t="s">
        <v>1</v>
      </c>
      <c r="G31" s="2" t="s">
        <v>1</v>
      </c>
      <c r="H31" s="2" t="s">
        <v>1</v>
      </c>
    </row>
    <row r="32" spans="1:8">
      <c r="A32" s="3" t="s">
        <v>35</v>
      </c>
      <c r="B32" s="2" t="s">
        <v>1</v>
      </c>
      <c r="C32" s="2" t="s">
        <v>1</v>
      </c>
      <c r="D32" s="2" t="s">
        <v>1</v>
      </c>
      <c r="E32" s="2" t="s">
        <v>1</v>
      </c>
      <c r="F32" s="2" t="s">
        <v>1</v>
      </c>
      <c r="G32" s="2" t="s">
        <v>1</v>
      </c>
      <c r="H32" s="2" t="s">
        <v>1</v>
      </c>
    </row>
    <row r="33" spans="1:8">
      <c r="A33" s="3" t="s">
        <v>34</v>
      </c>
      <c r="B33" s="2" t="s">
        <v>1</v>
      </c>
      <c r="C33" s="2" t="s">
        <v>1</v>
      </c>
      <c r="D33" s="2" t="s">
        <v>1</v>
      </c>
      <c r="E33" s="2" t="s">
        <v>1</v>
      </c>
      <c r="F33" s="2" t="s">
        <v>1</v>
      </c>
      <c r="G33" s="2" t="s">
        <v>1</v>
      </c>
      <c r="H33" s="2" t="s">
        <v>1</v>
      </c>
    </row>
    <row r="34" spans="1:8">
      <c r="A34" s="3" t="s">
        <v>33</v>
      </c>
      <c r="B34" s="2" t="s">
        <v>1</v>
      </c>
      <c r="C34" s="2" t="s">
        <v>1</v>
      </c>
      <c r="D34" s="2" t="s">
        <v>1</v>
      </c>
      <c r="E34" s="2" t="s">
        <v>1</v>
      </c>
      <c r="F34" s="2" t="s">
        <v>1</v>
      </c>
      <c r="G34" s="2" t="s">
        <v>1</v>
      </c>
      <c r="H34" s="2" t="s">
        <v>1</v>
      </c>
    </row>
    <row r="35" spans="1:8">
      <c r="A35" s="3" t="s">
        <v>32</v>
      </c>
      <c r="B35" s="2" t="s">
        <v>1</v>
      </c>
      <c r="C35" s="2" t="s">
        <v>1</v>
      </c>
      <c r="D35" s="2" t="s">
        <v>1</v>
      </c>
      <c r="E35" s="2" t="s">
        <v>1</v>
      </c>
      <c r="F35" s="2" t="s">
        <v>1</v>
      </c>
      <c r="G35" s="2" t="s">
        <v>1</v>
      </c>
      <c r="H35" s="2" t="s">
        <v>1</v>
      </c>
    </row>
    <row r="36" spans="1:8">
      <c r="A36" s="3" t="s">
        <v>31</v>
      </c>
      <c r="B36" s="2" t="s">
        <v>1</v>
      </c>
      <c r="C36" s="2" t="s">
        <v>1</v>
      </c>
      <c r="D36" s="2" t="s">
        <v>1</v>
      </c>
      <c r="E36" s="2" t="s">
        <v>1</v>
      </c>
      <c r="F36" s="2" t="s">
        <v>1</v>
      </c>
      <c r="G36" s="2" t="s">
        <v>1</v>
      </c>
      <c r="H36" s="2" t="s">
        <v>1</v>
      </c>
    </row>
    <row r="37" spans="1:8">
      <c r="A37" s="3" t="s">
        <v>30</v>
      </c>
      <c r="B37" s="2" t="s">
        <v>1</v>
      </c>
      <c r="C37" s="2" t="s">
        <v>1</v>
      </c>
      <c r="D37" s="2" t="s">
        <v>1</v>
      </c>
      <c r="E37" s="2" t="s">
        <v>1</v>
      </c>
      <c r="F37" s="2" t="s">
        <v>1</v>
      </c>
      <c r="G37" s="2" t="s">
        <v>1</v>
      </c>
      <c r="H37" s="2" t="s">
        <v>1</v>
      </c>
    </row>
    <row r="38" spans="1:8">
      <c r="A38" s="3" t="s">
        <v>29</v>
      </c>
      <c r="B38" s="2" t="s">
        <v>1</v>
      </c>
      <c r="C38" s="2" t="s">
        <v>1</v>
      </c>
      <c r="D38" s="2" t="s">
        <v>1</v>
      </c>
      <c r="E38" s="2" t="s">
        <v>1</v>
      </c>
      <c r="F38" s="2" t="s">
        <v>1</v>
      </c>
      <c r="G38" s="2" t="s">
        <v>1</v>
      </c>
      <c r="H38" s="2" t="s">
        <v>1</v>
      </c>
    </row>
    <row r="39" spans="1:8">
      <c r="A39" s="3" t="s">
        <v>28</v>
      </c>
      <c r="B39" s="2" t="s">
        <v>1</v>
      </c>
      <c r="C39" s="2" t="s">
        <v>1</v>
      </c>
      <c r="D39" s="2" t="s">
        <v>1</v>
      </c>
      <c r="E39" s="2" t="s">
        <v>1</v>
      </c>
      <c r="F39" s="2" t="s">
        <v>1</v>
      </c>
      <c r="G39" s="2" t="s">
        <v>1</v>
      </c>
      <c r="H39" s="2" t="s">
        <v>1</v>
      </c>
    </row>
    <row r="40" spans="1:8">
      <c r="A40" s="3" t="s">
        <v>27</v>
      </c>
      <c r="B40" s="2" t="s">
        <v>1</v>
      </c>
      <c r="C40" s="2" t="s">
        <v>1</v>
      </c>
      <c r="D40" s="2" t="s">
        <v>1</v>
      </c>
      <c r="E40" s="2" t="s">
        <v>1</v>
      </c>
      <c r="F40" s="2" t="s">
        <v>1</v>
      </c>
      <c r="G40" s="2" t="s">
        <v>1</v>
      </c>
      <c r="H40" s="2" t="s">
        <v>1</v>
      </c>
    </row>
    <row r="41" spans="1:8">
      <c r="A41" s="3" t="s">
        <v>26</v>
      </c>
      <c r="B41" s="2" t="s">
        <v>1</v>
      </c>
      <c r="C41" s="2" t="s">
        <v>1</v>
      </c>
      <c r="D41" s="2" t="s">
        <v>1</v>
      </c>
      <c r="E41" s="2" t="s">
        <v>1</v>
      </c>
      <c r="F41" s="2" t="s">
        <v>1</v>
      </c>
      <c r="G41" s="2" t="s">
        <v>1</v>
      </c>
      <c r="H41" s="2" t="s">
        <v>1</v>
      </c>
    </row>
    <row r="42" spans="1:8">
      <c r="A42" s="3" t="s">
        <v>25</v>
      </c>
      <c r="B42" s="2" t="s">
        <v>1</v>
      </c>
      <c r="C42" s="2" t="s">
        <v>1</v>
      </c>
      <c r="D42" s="2" t="s">
        <v>1</v>
      </c>
      <c r="E42" s="2" t="s">
        <v>1</v>
      </c>
      <c r="F42" s="2" t="s">
        <v>1</v>
      </c>
      <c r="G42" s="2" t="s">
        <v>1</v>
      </c>
      <c r="H42" s="2" t="s">
        <v>1</v>
      </c>
    </row>
    <row r="43" spans="1:8">
      <c r="A43" s="3" t="s">
        <v>24</v>
      </c>
      <c r="B43" s="2" t="s">
        <v>1</v>
      </c>
      <c r="C43" s="2" t="s">
        <v>1</v>
      </c>
      <c r="D43" s="2" t="s">
        <v>1</v>
      </c>
      <c r="E43" s="2" t="s">
        <v>1</v>
      </c>
      <c r="F43" s="2" t="s">
        <v>1</v>
      </c>
      <c r="G43" s="2" t="s">
        <v>1</v>
      </c>
      <c r="H43" s="2" t="s">
        <v>1</v>
      </c>
    </row>
    <row r="44" spans="1:8">
      <c r="A44" s="3" t="s">
        <v>23</v>
      </c>
      <c r="B44" s="2" t="s">
        <v>1</v>
      </c>
      <c r="C44" s="2" t="s">
        <v>1</v>
      </c>
      <c r="D44" s="2" t="s">
        <v>1</v>
      </c>
      <c r="E44" s="2" t="s">
        <v>1</v>
      </c>
      <c r="F44" s="2" t="s">
        <v>1</v>
      </c>
      <c r="G44" s="2" t="s">
        <v>1</v>
      </c>
      <c r="H44" s="2" t="s">
        <v>1</v>
      </c>
    </row>
    <row r="45" spans="1:8">
      <c r="A45" s="3" t="s">
        <v>22</v>
      </c>
      <c r="B45" s="2" t="s">
        <v>1</v>
      </c>
      <c r="C45" s="2" t="s">
        <v>1</v>
      </c>
      <c r="D45" s="2" t="s">
        <v>1</v>
      </c>
      <c r="E45" s="2" t="s">
        <v>1</v>
      </c>
      <c r="F45" s="2" t="s">
        <v>1</v>
      </c>
      <c r="G45" s="2" t="s">
        <v>1</v>
      </c>
      <c r="H45" s="2" t="s">
        <v>1</v>
      </c>
    </row>
    <row r="46" spans="1:8">
      <c r="A46" s="3" t="s">
        <v>21</v>
      </c>
      <c r="B46" s="2" t="s">
        <v>1</v>
      </c>
      <c r="C46" s="2" t="s">
        <v>1</v>
      </c>
      <c r="D46" s="2" t="s">
        <v>1</v>
      </c>
      <c r="E46" s="2" t="s">
        <v>1</v>
      </c>
      <c r="F46" s="2" t="s">
        <v>1</v>
      </c>
      <c r="G46" s="2" t="s">
        <v>1</v>
      </c>
      <c r="H46" s="2" t="s">
        <v>1</v>
      </c>
    </row>
    <row r="47" spans="1:8">
      <c r="A47" s="3" t="s">
        <v>20</v>
      </c>
      <c r="B47" s="2" t="s">
        <v>1</v>
      </c>
      <c r="C47" s="2" t="s">
        <v>1</v>
      </c>
      <c r="D47" s="2" t="s">
        <v>1</v>
      </c>
      <c r="E47" s="2" t="s">
        <v>1</v>
      </c>
      <c r="F47" s="2" t="s">
        <v>1</v>
      </c>
      <c r="G47" s="2" t="s">
        <v>1</v>
      </c>
      <c r="H47" s="2" t="s">
        <v>1</v>
      </c>
    </row>
    <row r="48" spans="1:8">
      <c r="A48" s="3" t="s">
        <v>19</v>
      </c>
      <c r="B48" s="2" t="s">
        <v>1</v>
      </c>
      <c r="C48" s="2" t="s">
        <v>1</v>
      </c>
      <c r="D48" s="2" t="s">
        <v>1</v>
      </c>
      <c r="E48" s="2" t="s">
        <v>1</v>
      </c>
      <c r="F48" s="2" t="s">
        <v>1</v>
      </c>
      <c r="G48" s="2" t="s">
        <v>1</v>
      </c>
      <c r="H48" s="2" t="s">
        <v>1</v>
      </c>
    </row>
    <row r="49" spans="1:8">
      <c r="A49" s="3" t="s">
        <v>18</v>
      </c>
      <c r="B49" s="2" t="s">
        <v>1</v>
      </c>
      <c r="C49" s="2" t="s">
        <v>1</v>
      </c>
      <c r="D49" s="2" t="s">
        <v>1</v>
      </c>
      <c r="E49" s="2" t="s">
        <v>1</v>
      </c>
      <c r="F49" s="2" t="s">
        <v>1</v>
      </c>
      <c r="G49" s="2" t="s">
        <v>1</v>
      </c>
      <c r="H49" s="2" t="s">
        <v>1</v>
      </c>
    </row>
    <row r="50" spans="1:8">
      <c r="A50" s="3" t="s">
        <v>17</v>
      </c>
      <c r="B50" s="2" t="s">
        <v>1</v>
      </c>
      <c r="C50" s="2" t="s">
        <v>1</v>
      </c>
      <c r="D50" s="2" t="s">
        <v>1</v>
      </c>
      <c r="E50" s="2" t="s">
        <v>1</v>
      </c>
      <c r="F50" s="2" t="s">
        <v>1</v>
      </c>
      <c r="G50" s="2" t="s">
        <v>1</v>
      </c>
      <c r="H50" s="2" t="s">
        <v>1</v>
      </c>
    </row>
    <row r="51" spans="1:8">
      <c r="A51" s="3" t="s">
        <v>16</v>
      </c>
      <c r="B51" s="2" t="s">
        <v>1</v>
      </c>
      <c r="C51" s="2" t="s">
        <v>1</v>
      </c>
      <c r="D51" s="2" t="s">
        <v>1</v>
      </c>
      <c r="E51" s="2" t="s">
        <v>1</v>
      </c>
      <c r="F51" s="2" t="s">
        <v>1</v>
      </c>
      <c r="G51" s="2" t="s">
        <v>1</v>
      </c>
      <c r="H51" s="2" t="s">
        <v>1</v>
      </c>
    </row>
    <row r="52" spans="1:8">
      <c r="A52" s="3" t="s">
        <v>15</v>
      </c>
      <c r="B52" s="2" t="s">
        <v>1</v>
      </c>
      <c r="C52" s="2" t="s">
        <v>1</v>
      </c>
      <c r="D52" s="2" t="s">
        <v>1</v>
      </c>
      <c r="E52" s="2" t="s">
        <v>1</v>
      </c>
      <c r="F52" s="2" t="s">
        <v>1</v>
      </c>
      <c r="G52" s="2" t="s">
        <v>1</v>
      </c>
      <c r="H52" s="2" t="s">
        <v>1</v>
      </c>
    </row>
    <row r="53" spans="1:8">
      <c r="A53" s="3" t="s">
        <v>14</v>
      </c>
      <c r="B53" s="2" t="s">
        <v>1</v>
      </c>
      <c r="C53" s="2" t="s">
        <v>1</v>
      </c>
      <c r="D53" s="2" t="s">
        <v>1</v>
      </c>
      <c r="E53" s="2" t="s">
        <v>1</v>
      </c>
      <c r="F53" s="2" t="s">
        <v>1</v>
      </c>
      <c r="G53" s="2" t="s">
        <v>1</v>
      </c>
      <c r="H53" s="2" t="s">
        <v>1</v>
      </c>
    </row>
    <row r="54" spans="1:8">
      <c r="A54" s="3" t="s">
        <v>13</v>
      </c>
      <c r="B54" s="2" t="s">
        <v>1</v>
      </c>
      <c r="C54" s="2" t="s">
        <v>1</v>
      </c>
      <c r="D54" s="2" t="s">
        <v>1</v>
      </c>
      <c r="E54" s="2" t="s">
        <v>1</v>
      </c>
      <c r="F54" s="2" t="s">
        <v>1</v>
      </c>
      <c r="G54" s="2" t="s">
        <v>1</v>
      </c>
      <c r="H54" s="2" t="s">
        <v>1</v>
      </c>
    </row>
    <row r="55" spans="1:8">
      <c r="A55" s="3" t="s">
        <v>12</v>
      </c>
      <c r="B55" s="2" t="s">
        <v>1</v>
      </c>
      <c r="C55" s="2" t="s">
        <v>1</v>
      </c>
      <c r="D55" s="2" t="s">
        <v>1</v>
      </c>
      <c r="E55" s="2" t="s">
        <v>1</v>
      </c>
      <c r="F55" s="2" t="s">
        <v>1</v>
      </c>
      <c r="G55" s="2" t="s">
        <v>1</v>
      </c>
      <c r="H55" s="2" t="s">
        <v>1</v>
      </c>
    </row>
    <row r="56" spans="1:8">
      <c r="A56" s="3" t="s">
        <v>11</v>
      </c>
      <c r="B56" s="2" t="s">
        <v>1</v>
      </c>
      <c r="C56" s="2" t="s">
        <v>1</v>
      </c>
      <c r="D56" s="2" t="s">
        <v>1</v>
      </c>
      <c r="E56" s="2" t="s">
        <v>1</v>
      </c>
      <c r="F56" s="2" t="s">
        <v>1</v>
      </c>
      <c r="G56" s="2" t="s">
        <v>1</v>
      </c>
      <c r="H56" s="2" t="s">
        <v>1</v>
      </c>
    </row>
    <row r="57" spans="1:8">
      <c r="A57" s="3" t="s">
        <v>10</v>
      </c>
      <c r="B57" s="2" t="s">
        <v>1</v>
      </c>
      <c r="C57" s="2" t="s">
        <v>1</v>
      </c>
      <c r="D57" s="2" t="s">
        <v>1</v>
      </c>
      <c r="E57" s="2" t="s">
        <v>1</v>
      </c>
      <c r="F57" s="2" t="s">
        <v>1</v>
      </c>
      <c r="G57" s="2" t="s">
        <v>1</v>
      </c>
      <c r="H57" s="2" t="s">
        <v>1</v>
      </c>
    </row>
    <row r="58" spans="1:8">
      <c r="A58" s="3" t="s">
        <v>9</v>
      </c>
      <c r="B58" s="2" t="s">
        <v>1</v>
      </c>
      <c r="C58" s="2" t="s">
        <v>1</v>
      </c>
      <c r="D58" s="2" t="s">
        <v>1</v>
      </c>
      <c r="E58" s="2" t="s">
        <v>1</v>
      </c>
      <c r="F58" s="2" t="s">
        <v>1</v>
      </c>
      <c r="G58" s="2" t="s">
        <v>1</v>
      </c>
      <c r="H58" s="2" t="s">
        <v>1</v>
      </c>
    </row>
    <row r="59" spans="1:8">
      <c r="A59" s="3" t="s">
        <v>8</v>
      </c>
      <c r="B59" s="2" t="s">
        <v>1</v>
      </c>
      <c r="C59" s="2" t="s">
        <v>1</v>
      </c>
      <c r="D59" s="2" t="s">
        <v>1</v>
      </c>
      <c r="E59" s="2" t="s">
        <v>1</v>
      </c>
      <c r="F59" s="2" t="s">
        <v>1</v>
      </c>
      <c r="G59" s="2" t="s">
        <v>1</v>
      </c>
      <c r="H59" s="2" t="s">
        <v>1</v>
      </c>
    </row>
    <row r="60" spans="1:8">
      <c r="A60" s="3" t="s">
        <v>7</v>
      </c>
      <c r="B60" s="2" t="s">
        <v>1</v>
      </c>
      <c r="C60" s="2" t="s">
        <v>1</v>
      </c>
      <c r="D60" s="2" t="s">
        <v>1</v>
      </c>
      <c r="E60" s="2" t="s">
        <v>1</v>
      </c>
      <c r="F60" s="2" t="s">
        <v>1</v>
      </c>
      <c r="G60" s="2" t="s">
        <v>1</v>
      </c>
      <c r="H60" s="2" t="s">
        <v>1</v>
      </c>
    </row>
    <row r="61" spans="1:8">
      <c r="A61" s="3" t="s">
        <v>6</v>
      </c>
      <c r="B61" s="2" t="s">
        <v>1</v>
      </c>
      <c r="C61" s="2" t="s">
        <v>1</v>
      </c>
      <c r="D61" s="2" t="s">
        <v>1</v>
      </c>
      <c r="E61" s="2" t="s">
        <v>1</v>
      </c>
      <c r="F61" s="2" t="s">
        <v>1</v>
      </c>
      <c r="G61" s="2" t="s">
        <v>1</v>
      </c>
      <c r="H61" s="2" t="s">
        <v>1</v>
      </c>
    </row>
    <row r="62" spans="1:8">
      <c r="A62" s="3" t="s">
        <v>5</v>
      </c>
      <c r="B62" s="2">
        <v>1854724328</v>
      </c>
      <c r="C62" s="2">
        <v>123068000</v>
      </c>
      <c r="D62" s="2">
        <v>27477200</v>
      </c>
      <c r="E62" s="2">
        <v>1950315128</v>
      </c>
      <c r="F62" s="2">
        <v>1260994012</v>
      </c>
      <c r="G62" s="2">
        <v>207727721</v>
      </c>
      <c r="H62" s="2">
        <v>689321116</v>
      </c>
    </row>
    <row r="63" spans="1:8">
      <c r="A63" s="3" t="s">
        <v>4</v>
      </c>
      <c r="B63" s="2">
        <v>34810780</v>
      </c>
      <c r="C63" s="2">
        <v>2310000</v>
      </c>
      <c r="D63" s="2">
        <v>4895000</v>
      </c>
      <c r="E63" s="2">
        <v>32225780</v>
      </c>
      <c r="F63" s="2">
        <v>25424685</v>
      </c>
      <c r="G63" s="2">
        <v>1657668</v>
      </c>
      <c r="H63" s="2">
        <v>6801095</v>
      </c>
    </row>
    <row r="64" spans="1:8">
      <c r="A64" s="3" t="s">
        <v>3</v>
      </c>
      <c r="B64" s="2">
        <v>1819913548</v>
      </c>
      <c r="C64" s="2">
        <v>120758000</v>
      </c>
      <c r="D64" s="2">
        <v>22582200</v>
      </c>
      <c r="E64" s="2">
        <v>1918089348</v>
      </c>
      <c r="F64" s="2">
        <v>1235569327</v>
      </c>
      <c r="G64" s="2">
        <v>206070053</v>
      </c>
      <c r="H64" s="2">
        <v>682520021</v>
      </c>
    </row>
    <row r="65" spans="1:8">
      <c r="A65" s="3" t="s">
        <v>2</v>
      </c>
      <c r="B65" s="2" t="s">
        <v>1</v>
      </c>
      <c r="C65" s="2" t="s">
        <v>1</v>
      </c>
      <c r="D65" s="2" t="s">
        <v>1</v>
      </c>
      <c r="E65" s="2" t="s">
        <v>1</v>
      </c>
      <c r="F65" s="2" t="s">
        <v>1</v>
      </c>
      <c r="G65" s="2" t="s">
        <v>1</v>
      </c>
      <c r="H65" s="2" t="s">
        <v>1</v>
      </c>
    </row>
    <row r="66" spans="1:8">
      <c r="A66" s="3" t="s">
        <v>0</v>
      </c>
      <c r="B66" s="2">
        <v>2827907044</v>
      </c>
      <c r="C66" s="2">
        <v>123068000</v>
      </c>
      <c r="D66" s="2">
        <v>61416200</v>
      </c>
      <c r="E66" s="2">
        <v>2889558844</v>
      </c>
      <c r="F66" s="2">
        <v>1407092670</v>
      </c>
      <c r="G66" s="2">
        <v>244669177</v>
      </c>
      <c r="H66" s="2">
        <v>1482466174</v>
      </c>
    </row>
  </sheetData>
  <mergeCells count="1">
    <mergeCell ref="A1:H1"/>
  </mergeCells>
  <phoneticPr fontId="2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3E82-F60F-450F-A022-7EC2FA76E126}">
  <dimension ref="A1:B11"/>
  <sheetViews>
    <sheetView workbookViewId="0">
      <selection activeCell="B4" sqref="B4"/>
    </sheetView>
  </sheetViews>
  <sheetFormatPr defaultColWidth="8.875" defaultRowHeight="11.25"/>
  <cols>
    <col min="1" max="1" width="60.875" style="1" customWidth="1"/>
    <col min="2" max="2" width="40.875" style="1" customWidth="1"/>
    <col min="3" max="16384" width="8.875" style="1"/>
  </cols>
  <sheetData>
    <row r="1" spans="1:2" ht="21">
      <c r="A1" s="12" t="s">
        <v>221</v>
      </c>
    </row>
    <row r="2" spans="1:2" ht="13.5">
      <c r="A2" s="7" t="s">
        <v>73</v>
      </c>
    </row>
    <row r="3" spans="1:2" ht="13.5">
      <c r="A3" s="7" t="s">
        <v>72</v>
      </c>
    </row>
    <row r="4" spans="1:2" ht="13.5">
      <c r="B4" s="6" t="s">
        <v>93</v>
      </c>
    </row>
    <row r="5" spans="1:2" ht="22.5" customHeight="1">
      <c r="A5" s="11" t="s">
        <v>92</v>
      </c>
      <c r="B5" s="11" t="s">
        <v>145</v>
      </c>
    </row>
    <row r="6" spans="1:2" ht="18" customHeight="1">
      <c r="A6" s="3" t="s">
        <v>220</v>
      </c>
      <c r="B6" s="2"/>
    </row>
    <row r="7" spans="1:2" ht="18" customHeight="1">
      <c r="A7" s="3" t="s">
        <v>219</v>
      </c>
      <c r="B7" s="2">
        <v>61114237</v>
      </c>
    </row>
    <row r="8" spans="1:2" ht="18" customHeight="1">
      <c r="A8" s="3" t="s">
        <v>218</v>
      </c>
      <c r="B8" s="2"/>
    </row>
    <row r="9" spans="1:2" ht="18" customHeight="1">
      <c r="A9" s="3"/>
      <c r="B9" s="2"/>
    </row>
    <row r="10" spans="1:2" ht="18" customHeight="1">
      <c r="A10" s="3"/>
      <c r="B10" s="2"/>
    </row>
    <row r="11" spans="1:2" ht="18" customHeight="1">
      <c r="A11" s="8" t="s">
        <v>0</v>
      </c>
      <c r="B11" s="2">
        <v>61114237</v>
      </c>
    </row>
  </sheetData>
  <phoneticPr fontId="2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E0D80-808B-4D62-B9DB-97E05C0B4677}">
  <sheetPr>
    <pageSetUpPr fitToPage="1"/>
  </sheetPr>
  <dimension ref="A1:I66"/>
  <sheetViews>
    <sheetView workbookViewId="0">
      <selection activeCell="G70" sqref="G70"/>
    </sheetView>
  </sheetViews>
  <sheetFormatPr defaultColWidth="8.875" defaultRowHeight="11.25"/>
  <cols>
    <col min="1" max="1" width="30.875" style="1" customWidth="1"/>
    <col min="2" max="11" width="15.875" style="1" customWidth="1"/>
    <col min="12" max="16384" width="8.875" style="1"/>
  </cols>
  <sheetData>
    <row r="1" spans="1:9" ht="21">
      <c r="A1" s="35" t="s">
        <v>83</v>
      </c>
      <c r="B1" s="35"/>
      <c r="C1" s="35"/>
      <c r="D1" s="35"/>
      <c r="E1" s="35"/>
      <c r="F1" s="35"/>
      <c r="G1" s="35"/>
      <c r="H1" s="35"/>
      <c r="I1" s="35"/>
    </row>
    <row r="2" spans="1:9" ht="13.5">
      <c r="A2" s="7" t="s">
        <v>73</v>
      </c>
      <c r="B2" s="7"/>
      <c r="C2" s="7"/>
      <c r="D2" s="7"/>
      <c r="E2" s="7"/>
      <c r="F2" s="7"/>
      <c r="G2" s="7"/>
      <c r="H2" s="7"/>
      <c r="I2" s="6" t="s">
        <v>82</v>
      </c>
    </row>
    <row r="3" spans="1:9" ht="13.5">
      <c r="A3" s="7" t="s">
        <v>71</v>
      </c>
      <c r="B3" s="7"/>
      <c r="C3" s="7"/>
      <c r="D3" s="7"/>
      <c r="E3" s="7"/>
      <c r="F3" s="7"/>
      <c r="G3" s="7"/>
      <c r="H3" s="7"/>
      <c r="I3" s="7"/>
    </row>
    <row r="4" spans="1:9" ht="13.5">
      <c r="A4" s="7"/>
      <c r="B4" s="7"/>
      <c r="C4" s="7"/>
      <c r="D4" s="7"/>
      <c r="E4" s="7"/>
      <c r="F4" s="7"/>
      <c r="G4" s="7"/>
      <c r="H4" s="7"/>
      <c r="I4" s="6" t="s">
        <v>70</v>
      </c>
    </row>
    <row r="5" spans="1:9" ht="22.5">
      <c r="A5" s="5" t="s">
        <v>69</v>
      </c>
      <c r="B5" s="4" t="s">
        <v>81</v>
      </c>
      <c r="C5" s="5" t="s">
        <v>80</v>
      </c>
      <c r="D5" s="5" t="s">
        <v>79</v>
      </c>
      <c r="E5" s="5" t="s">
        <v>78</v>
      </c>
      <c r="F5" s="5" t="s">
        <v>77</v>
      </c>
      <c r="G5" s="5" t="s">
        <v>76</v>
      </c>
      <c r="H5" s="5" t="s">
        <v>75</v>
      </c>
      <c r="I5" s="5" t="s">
        <v>0</v>
      </c>
    </row>
    <row r="6" spans="1:9">
      <c r="A6" s="3" t="s">
        <v>61</v>
      </c>
      <c r="B6" s="2" t="s">
        <v>1</v>
      </c>
      <c r="C6" s="2" t="s">
        <v>1</v>
      </c>
      <c r="D6" s="2" t="s">
        <v>1</v>
      </c>
      <c r="E6" s="2" t="s">
        <v>1</v>
      </c>
      <c r="F6" s="2" t="s">
        <v>1</v>
      </c>
      <c r="G6" s="2">
        <v>793145058</v>
      </c>
      <c r="H6" s="2" t="s">
        <v>1</v>
      </c>
      <c r="I6" s="2">
        <v>793145058</v>
      </c>
    </row>
    <row r="7" spans="1:9">
      <c r="A7" s="3" t="s">
        <v>60</v>
      </c>
      <c r="B7" s="2" t="s">
        <v>1</v>
      </c>
      <c r="C7" s="2" t="s">
        <v>1</v>
      </c>
      <c r="D7" s="2" t="s">
        <v>1</v>
      </c>
      <c r="E7" s="2" t="s">
        <v>1</v>
      </c>
      <c r="F7" s="2" t="s">
        <v>1</v>
      </c>
      <c r="G7" s="2" t="s">
        <v>1</v>
      </c>
      <c r="H7" s="2" t="s">
        <v>1</v>
      </c>
      <c r="I7" s="2" t="s">
        <v>1</v>
      </c>
    </row>
    <row r="8" spans="1:9">
      <c r="A8" s="3" t="s">
        <v>59</v>
      </c>
      <c r="B8" s="2" t="s">
        <v>1</v>
      </c>
      <c r="C8" s="2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  <c r="I8" s="2" t="s">
        <v>1</v>
      </c>
    </row>
    <row r="9" spans="1:9">
      <c r="A9" s="3" t="s">
        <v>58</v>
      </c>
      <c r="B9" s="2" t="s">
        <v>1</v>
      </c>
      <c r="C9" s="2" t="s">
        <v>1</v>
      </c>
      <c r="D9" s="2" t="s">
        <v>1</v>
      </c>
      <c r="E9" s="2" t="s">
        <v>1</v>
      </c>
      <c r="F9" s="2" t="s">
        <v>1</v>
      </c>
      <c r="G9" s="2">
        <v>531598133</v>
      </c>
      <c r="H9" s="2" t="s">
        <v>1</v>
      </c>
      <c r="I9" s="2">
        <v>531598133</v>
      </c>
    </row>
    <row r="10" spans="1:9">
      <c r="A10" s="3" t="s">
        <v>57</v>
      </c>
      <c r="B10" s="2" t="s">
        <v>1</v>
      </c>
      <c r="C10" s="2" t="s">
        <v>1</v>
      </c>
      <c r="D10" s="2" t="s">
        <v>1</v>
      </c>
      <c r="E10" s="2" t="s">
        <v>1</v>
      </c>
      <c r="F10" s="2" t="s">
        <v>1</v>
      </c>
      <c r="G10" s="2">
        <v>157299017</v>
      </c>
      <c r="H10" s="2" t="s">
        <v>1</v>
      </c>
      <c r="I10" s="2">
        <v>157299017</v>
      </c>
    </row>
    <row r="11" spans="1:9">
      <c r="A11" s="3" t="s">
        <v>56</v>
      </c>
      <c r="B11" s="2" t="s">
        <v>1</v>
      </c>
      <c r="C11" s="2" t="s">
        <v>1</v>
      </c>
      <c r="D11" s="2" t="s">
        <v>1</v>
      </c>
      <c r="E11" s="2" t="s">
        <v>1</v>
      </c>
      <c r="F11" s="2" t="s">
        <v>1</v>
      </c>
      <c r="G11" s="2">
        <v>104247907</v>
      </c>
      <c r="H11" s="2" t="s">
        <v>1</v>
      </c>
      <c r="I11" s="2">
        <v>104247907</v>
      </c>
    </row>
    <row r="12" spans="1:9">
      <c r="A12" s="3" t="s">
        <v>55</v>
      </c>
      <c r="B12" s="2" t="s">
        <v>1</v>
      </c>
      <c r="C12" s="2" t="s">
        <v>1</v>
      </c>
      <c r="D12" s="2" t="s">
        <v>1</v>
      </c>
      <c r="E12" s="2" t="s">
        <v>1</v>
      </c>
      <c r="F12" s="2" t="s">
        <v>1</v>
      </c>
      <c r="G12" s="2">
        <v>1</v>
      </c>
      <c r="H12" s="2" t="s">
        <v>1</v>
      </c>
      <c r="I12" s="2">
        <v>1</v>
      </c>
    </row>
    <row r="13" spans="1:9">
      <c r="A13" s="3" t="s">
        <v>54</v>
      </c>
      <c r="B13" s="2" t="s">
        <v>1</v>
      </c>
      <c r="C13" s="2" t="s">
        <v>1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  <c r="I13" s="2" t="s">
        <v>1</v>
      </c>
    </row>
    <row r="14" spans="1:9">
      <c r="A14" s="3" t="s">
        <v>53</v>
      </c>
      <c r="B14" s="2" t="s">
        <v>1</v>
      </c>
      <c r="C14" s="2" t="s">
        <v>1</v>
      </c>
      <c r="D14" s="2" t="s">
        <v>1</v>
      </c>
      <c r="E14" s="2" t="s">
        <v>1</v>
      </c>
      <c r="F14" s="2" t="s">
        <v>1</v>
      </c>
      <c r="G14" s="2" t="s">
        <v>1</v>
      </c>
      <c r="H14" s="2" t="s">
        <v>1</v>
      </c>
      <c r="I14" s="2" t="s">
        <v>1</v>
      </c>
    </row>
    <row r="15" spans="1:9">
      <c r="A15" s="3" t="s">
        <v>52</v>
      </c>
      <c r="B15" s="2" t="s">
        <v>1</v>
      </c>
      <c r="C15" s="2" t="s">
        <v>1</v>
      </c>
      <c r="D15" s="2" t="s">
        <v>1</v>
      </c>
      <c r="E15" s="2" t="s">
        <v>1</v>
      </c>
      <c r="F15" s="2" t="s">
        <v>1</v>
      </c>
      <c r="G15" s="2" t="s">
        <v>1</v>
      </c>
      <c r="H15" s="2" t="s">
        <v>1</v>
      </c>
      <c r="I15" s="2" t="s">
        <v>1</v>
      </c>
    </row>
    <row r="16" spans="1:9">
      <c r="A16" s="3" t="s">
        <v>51</v>
      </c>
      <c r="B16" s="2" t="s">
        <v>1</v>
      </c>
      <c r="C16" s="2" t="s">
        <v>1</v>
      </c>
      <c r="D16" s="2" t="s">
        <v>1</v>
      </c>
      <c r="E16" s="2" t="s">
        <v>1</v>
      </c>
      <c r="F16" s="2" t="s">
        <v>1</v>
      </c>
      <c r="G16" s="2" t="s">
        <v>1</v>
      </c>
      <c r="H16" s="2" t="s">
        <v>1</v>
      </c>
      <c r="I16" s="2" t="s">
        <v>1</v>
      </c>
    </row>
    <row r="17" spans="1:9">
      <c r="A17" s="3" t="s">
        <v>50</v>
      </c>
      <c r="B17" s="2" t="s">
        <v>1</v>
      </c>
      <c r="C17" s="2" t="s">
        <v>1</v>
      </c>
      <c r="D17" s="2" t="s">
        <v>1</v>
      </c>
      <c r="E17" s="2" t="s">
        <v>1</v>
      </c>
      <c r="F17" s="2" t="s">
        <v>1</v>
      </c>
      <c r="G17" s="2" t="s">
        <v>1</v>
      </c>
      <c r="H17" s="2" t="s">
        <v>1</v>
      </c>
      <c r="I17" s="2" t="s">
        <v>1</v>
      </c>
    </row>
    <row r="18" spans="1:9">
      <c r="A18" s="3" t="s">
        <v>49</v>
      </c>
      <c r="B18" s="2" t="s">
        <v>1</v>
      </c>
      <c r="C18" s="2" t="s">
        <v>1</v>
      </c>
      <c r="D18" s="2" t="s">
        <v>1</v>
      </c>
      <c r="E18" s="2" t="s">
        <v>1</v>
      </c>
      <c r="F18" s="2" t="s">
        <v>1</v>
      </c>
      <c r="G18" s="2" t="s">
        <v>1</v>
      </c>
      <c r="H18" s="2" t="s">
        <v>1</v>
      </c>
      <c r="I18" s="2" t="s">
        <v>1</v>
      </c>
    </row>
    <row r="19" spans="1:9">
      <c r="A19" s="3" t="s">
        <v>48</v>
      </c>
      <c r="B19" s="2" t="s">
        <v>1</v>
      </c>
      <c r="C19" s="2" t="s">
        <v>1</v>
      </c>
      <c r="D19" s="2" t="s">
        <v>1</v>
      </c>
      <c r="E19" s="2" t="s">
        <v>1</v>
      </c>
      <c r="F19" s="2" t="s">
        <v>1</v>
      </c>
      <c r="G19" s="2" t="s">
        <v>1</v>
      </c>
      <c r="H19" s="2" t="s">
        <v>1</v>
      </c>
      <c r="I19" s="2" t="s">
        <v>1</v>
      </c>
    </row>
    <row r="20" spans="1:9">
      <c r="A20" s="3" t="s">
        <v>47</v>
      </c>
      <c r="B20" s="2" t="s">
        <v>1</v>
      </c>
      <c r="C20" s="2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  <c r="I20" s="2" t="s">
        <v>1</v>
      </c>
    </row>
    <row r="21" spans="1:9">
      <c r="A21" s="3" t="s">
        <v>46</v>
      </c>
      <c r="B21" s="2" t="s">
        <v>1</v>
      </c>
      <c r="C21" s="2" t="s">
        <v>1</v>
      </c>
      <c r="D21" s="2" t="s">
        <v>1</v>
      </c>
      <c r="E21" s="2" t="s">
        <v>1</v>
      </c>
      <c r="F21" s="2" t="s">
        <v>1</v>
      </c>
      <c r="G21" s="2" t="s">
        <v>1</v>
      </c>
      <c r="H21" s="2" t="s">
        <v>1</v>
      </c>
      <c r="I21" s="2" t="s">
        <v>1</v>
      </c>
    </row>
    <row r="22" spans="1:9">
      <c r="A22" s="3" t="s">
        <v>45</v>
      </c>
      <c r="B22" s="2" t="s">
        <v>1</v>
      </c>
      <c r="C22" s="2" t="s">
        <v>1</v>
      </c>
      <c r="D22" s="2" t="s">
        <v>1</v>
      </c>
      <c r="E22" s="2" t="s">
        <v>1</v>
      </c>
      <c r="F22" s="2" t="s">
        <v>1</v>
      </c>
      <c r="G22" s="2" t="s">
        <v>1</v>
      </c>
      <c r="H22" s="2" t="s">
        <v>1</v>
      </c>
      <c r="I22" s="2" t="s">
        <v>1</v>
      </c>
    </row>
    <row r="23" spans="1:9">
      <c r="A23" s="3" t="s">
        <v>44</v>
      </c>
      <c r="B23" s="2" t="s">
        <v>1</v>
      </c>
      <c r="C23" s="2" t="s">
        <v>1</v>
      </c>
      <c r="D23" s="2" t="s">
        <v>1</v>
      </c>
      <c r="E23" s="2" t="s">
        <v>1</v>
      </c>
      <c r="F23" s="2" t="s">
        <v>1</v>
      </c>
      <c r="G23" s="2" t="s">
        <v>1</v>
      </c>
      <c r="H23" s="2" t="s">
        <v>1</v>
      </c>
      <c r="I23" s="2" t="s">
        <v>1</v>
      </c>
    </row>
    <row r="24" spans="1:9">
      <c r="A24" s="3" t="s">
        <v>43</v>
      </c>
      <c r="B24" s="2" t="s">
        <v>1</v>
      </c>
      <c r="C24" s="2" t="s">
        <v>1</v>
      </c>
      <c r="D24" s="2" t="s">
        <v>1</v>
      </c>
      <c r="E24" s="2" t="s">
        <v>1</v>
      </c>
      <c r="F24" s="2" t="s">
        <v>1</v>
      </c>
      <c r="G24" s="2" t="s">
        <v>1</v>
      </c>
      <c r="H24" s="2" t="s">
        <v>1</v>
      </c>
      <c r="I24" s="2" t="s">
        <v>1</v>
      </c>
    </row>
    <row r="25" spans="1:9">
      <c r="A25" s="3" t="s">
        <v>42</v>
      </c>
      <c r="B25" s="2" t="s">
        <v>1</v>
      </c>
      <c r="C25" s="2" t="s">
        <v>1</v>
      </c>
      <c r="D25" s="2" t="s">
        <v>1</v>
      </c>
      <c r="E25" s="2" t="s">
        <v>1</v>
      </c>
      <c r="F25" s="2" t="s">
        <v>1</v>
      </c>
      <c r="G25" s="2" t="s">
        <v>1</v>
      </c>
      <c r="H25" s="2" t="s">
        <v>1</v>
      </c>
      <c r="I25" s="2" t="s">
        <v>1</v>
      </c>
    </row>
    <row r="26" spans="1:9">
      <c r="A26" s="3" t="s">
        <v>41</v>
      </c>
      <c r="B26" s="2" t="s">
        <v>1</v>
      </c>
      <c r="C26" s="2" t="s">
        <v>1</v>
      </c>
      <c r="D26" s="2" t="s">
        <v>1</v>
      </c>
      <c r="E26" s="2" t="s">
        <v>1</v>
      </c>
      <c r="F26" s="2" t="s">
        <v>1</v>
      </c>
      <c r="G26" s="2" t="s">
        <v>1</v>
      </c>
      <c r="H26" s="2" t="s">
        <v>1</v>
      </c>
      <c r="I26" s="2" t="s">
        <v>1</v>
      </c>
    </row>
    <row r="27" spans="1:9">
      <c r="A27" s="3" t="s">
        <v>40</v>
      </c>
      <c r="B27" s="2" t="s">
        <v>1</v>
      </c>
      <c r="C27" s="2" t="s">
        <v>1</v>
      </c>
      <c r="D27" s="2" t="s">
        <v>1</v>
      </c>
      <c r="E27" s="2" t="s">
        <v>1</v>
      </c>
      <c r="F27" s="2" t="s">
        <v>1</v>
      </c>
      <c r="G27" s="2" t="s">
        <v>1</v>
      </c>
      <c r="H27" s="2" t="s">
        <v>1</v>
      </c>
      <c r="I27" s="2" t="s">
        <v>1</v>
      </c>
    </row>
    <row r="28" spans="1:9">
      <c r="A28" s="3" t="s">
        <v>39</v>
      </c>
      <c r="B28" s="2" t="s">
        <v>1</v>
      </c>
      <c r="C28" s="2" t="s">
        <v>1</v>
      </c>
      <c r="D28" s="2" t="s">
        <v>1</v>
      </c>
      <c r="E28" s="2" t="s">
        <v>1</v>
      </c>
      <c r="F28" s="2" t="s">
        <v>1</v>
      </c>
      <c r="G28" s="2" t="s">
        <v>1</v>
      </c>
      <c r="H28" s="2" t="s">
        <v>1</v>
      </c>
      <c r="I28" s="2" t="s">
        <v>1</v>
      </c>
    </row>
    <row r="29" spans="1:9">
      <c r="A29" s="3" t="s">
        <v>38</v>
      </c>
      <c r="B29" s="2" t="s">
        <v>1</v>
      </c>
      <c r="C29" s="2" t="s">
        <v>1</v>
      </c>
      <c r="D29" s="2" t="s">
        <v>1</v>
      </c>
      <c r="E29" s="2" t="s">
        <v>1</v>
      </c>
      <c r="F29" s="2" t="s">
        <v>1</v>
      </c>
      <c r="G29" s="2" t="s">
        <v>1</v>
      </c>
      <c r="H29" s="2" t="s">
        <v>1</v>
      </c>
      <c r="I29" s="2" t="s">
        <v>1</v>
      </c>
    </row>
    <row r="30" spans="1:9">
      <c r="A30" s="3" t="s">
        <v>37</v>
      </c>
      <c r="B30" s="2" t="s">
        <v>1</v>
      </c>
      <c r="C30" s="2" t="s">
        <v>1</v>
      </c>
      <c r="D30" s="2" t="s">
        <v>1</v>
      </c>
      <c r="E30" s="2" t="s">
        <v>1</v>
      </c>
      <c r="F30" s="2" t="s">
        <v>1</v>
      </c>
      <c r="G30" s="2" t="s">
        <v>1</v>
      </c>
      <c r="H30" s="2" t="s">
        <v>1</v>
      </c>
      <c r="I30" s="2" t="s">
        <v>1</v>
      </c>
    </row>
    <row r="31" spans="1:9">
      <c r="A31" s="3" t="s">
        <v>36</v>
      </c>
      <c r="B31" s="2" t="s">
        <v>1</v>
      </c>
      <c r="C31" s="2" t="s">
        <v>1</v>
      </c>
      <c r="D31" s="2" t="s">
        <v>1</v>
      </c>
      <c r="E31" s="2" t="s">
        <v>1</v>
      </c>
      <c r="F31" s="2" t="s">
        <v>1</v>
      </c>
      <c r="G31" s="2" t="s">
        <v>1</v>
      </c>
      <c r="H31" s="2" t="s">
        <v>1</v>
      </c>
      <c r="I31" s="2" t="s">
        <v>1</v>
      </c>
    </row>
    <row r="32" spans="1:9">
      <c r="A32" s="3" t="s">
        <v>35</v>
      </c>
      <c r="B32" s="2" t="s">
        <v>1</v>
      </c>
      <c r="C32" s="2" t="s">
        <v>1</v>
      </c>
      <c r="D32" s="2" t="s">
        <v>1</v>
      </c>
      <c r="E32" s="2" t="s">
        <v>1</v>
      </c>
      <c r="F32" s="2" t="s">
        <v>1</v>
      </c>
      <c r="G32" s="2" t="s">
        <v>1</v>
      </c>
      <c r="H32" s="2" t="s">
        <v>1</v>
      </c>
      <c r="I32" s="2" t="s">
        <v>1</v>
      </c>
    </row>
    <row r="33" spans="1:9">
      <c r="A33" s="3" t="s">
        <v>34</v>
      </c>
      <c r="B33" s="2" t="s">
        <v>1</v>
      </c>
      <c r="C33" s="2" t="s">
        <v>1</v>
      </c>
      <c r="D33" s="2" t="s">
        <v>1</v>
      </c>
      <c r="E33" s="2" t="s">
        <v>1</v>
      </c>
      <c r="F33" s="2" t="s">
        <v>1</v>
      </c>
      <c r="G33" s="2" t="s">
        <v>1</v>
      </c>
      <c r="H33" s="2" t="s">
        <v>1</v>
      </c>
      <c r="I33" s="2" t="s">
        <v>1</v>
      </c>
    </row>
    <row r="34" spans="1:9">
      <c r="A34" s="3" t="s">
        <v>33</v>
      </c>
      <c r="B34" s="2" t="s">
        <v>1</v>
      </c>
      <c r="C34" s="2" t="s">
        <v>1</v>
      </c>
      <c r="D34" s="2" t="s">
        <v>1</v>
      </c>
      <c r="E34" s="2" t="s">
        <v>1</v>
      </c>
      <c r="F34" s="2" t="s">
        <v>1</v>
      </c>
      <c r="G34" s="2" t="s">
        <v>1</v>
      </c>
      <c r="H34" s="2" t="s">
        <v>1</v>
      </c>
      <c r="I34" s="2" t="s">
        <v>1</v>
      </c>
    </row>
    <row r="35" spans="1:9">
      <c r="A35" s="3" t="s">
        <v>32</v>
      </c>
      <c r="B35" s="2" t="s">
        <v>1</v>
      </c>
      <c r="C35" s="2" t="s">
        <v>1</v>
      </c>
      <c r="D35" s="2" t="s">
        <v>1</v>
      </c>
      <c r="E35" s="2" t="s">
        <v>1</v>
      </c>
      <c r="F35" s="2" t="s">
        <v>1</v>
      </c>
      <c r="G35" s="2" t="s">
        <v>1</v>
      </c>
      <c r="H35" s="2" t="s">
        <v>1</v>
      </c>
      <c r="I35" s="2" t="s">
        <v>1</v>
      </c>
    </row>
    <row r="36" spans="1:9">
      <c r="A36" s="3" t="s">
        <v>31</v>
      </c>
      <c r="B36" s="2" t="s">
        <v>1</v>
      </c>
      <c r="C36" s="2" t="s">
        <v>1</v>
      </c>
      <c r="D36" s="2" t="s">
        <v>1</v>
      </c>
      <c r="E36" s="2" t="s">
        <v>1</v>
      </c>
      <c r="F36" s="2" t="s">
        <v>1</v>
      </c>
      <c r="G36" s="2" t="s">
        <v>1</v>
      </c>
      <c r="H36" s="2" t="s">
        <v>1</v>
      </c>
      <c r="I36" s="2" t="s">
        <v>1</v>
      </c>
    </row>
    <row r="37" spans="1:9">
      <c r="A37" s="3" t="s">
        <v>30</v>
      </c>
      <c r="B37" s="2" t="s">
        <v>1</v>
      </c>
      <c r="C37" s="2" t="s">
        <v>1</v>
      </c>
      <c r="D37" s="2" t="s">
        <v>1</v>
      </c>
      <c r="E37" s="2" t="s">
        <v>1</v>
      </c>
      <c r="F37" s="2" t="s">
        <v>1</v>
      </c>
      <c r="G37" s="2" t="s">
        <v>1</v>
      </c>
      <c r="H37" s="2" t="s">
        <v>1</v>
      </c>
      <c r="I37" s="2" t="s">
        <v>1</v>
      </c>
    </row>
    <row r="38" spans="1:9">
      <c r="A38" s="3" t="s">
        <v>29</v>
      </c>
      <c r="B38" s="2" t="s">
        <v>1</v>
      </c>
      <c r="C38" s="2" t="s">
        <v>1</v>
      </c>
      <c r="D38" s="2" t="s">
        <v>1</v>
      </c>
      <c r="E38" s="2" t="s">
        <v>1</v>
      </c>
      <c r="F38" s="2" t="s">
        <v>1</v>
      </c>
      <c r="G38" s="2" t="s">
        <v>1</v>
      </c>
      <c r="H38" s="2" t="s">
        <v>1</v>
      </c>
      <c r="I38" s="2" t="s">
        <v>1</v>
      </c>
    </row>
    <row r="39" spans="1:9">
      <c r="A39" s="3" t="s">
        <v>28</v>
      </c>
      <c r="B39" s="2" t="s">
        <v>1</v>
      </c>
      <c r="C39" s="2" t="s">
        <v>1</v>
      </c>
      <c r="D39" s="2" t="s">
        <v>1</v>
      </c>
      <c r="E39" s="2" t="s">
        <v>1</v>
      </c>
      <c r="F39" s="2" t="s">
        <v>1</v>
      </c>
      <c r="G39" s="2" t="s">
        <v>1</v>
      </c>
      <c r="H39" s="2" t="s">
        <v>1</v>
      </c>
      <c r="I39" s="2" t="s">
        <v>1</v>
      </c>
    </row>
    <row r="40" spans="1:9">
      <c r="A40" s="3" t="s">
        <v>27</v>
      </c>
      <c r="B40" s="2" t="s">
        <v>1</v>
      </c>
      <c r="C40" s="2" t="s">
        <v>1</v>
      </c>
      <c r="D40" s="2" t="s">
        <v>1</v>
      </c>
      <c r="E40" s="2" t="s">
        <v>1</v>
      </c>
      <c r="F40" s="2" t="s">
        <v>1</v>
      </c>
      <c r="G40" s="2" t="s">
        <v>1</v>
      </c>
      <c r="H40" s="2" t="s">
        <v>1</v>
      </c>
      <c r="I40" s="2" t="s">
        <v>1</v>
      </c>
    </row>
    <row r="41" spans="1:9">
      <c r="A41" s="3" t="s">
        <v>26</v>
      </c>
      <c r="B41" s="2" t="s">
        <v>1</v>
      </c>
      <c r="C41" s="2" t="s">
        <v>1</v>
      </c>
      <c r="D41" s="2" t="s">
        <v>1</v>
      </c>
      <c r="E41" s="2" t="s">
        <v>1</v>
      </c>
      <c r="F41" s="2" t="s">
        <v>1</v>
      </c>
      <c r="G41" s="2" t="s">
        <v>1</v>
      </c>
      <c r="H41" s="2" t="s">
        <v>1</v>
      </c>
      <c r="I41" s="2" t="s">
        <v>1</v>
      </c>
    </row>
    <row r="42" spans="1:9">
      <c r="A42" s="3" t="s">
        <v>25</v>
      </c>
      <c r="B42" s="2" t="s">
        <v>1</v>
      </c>
      <c r="C42" s="2" t="s">
        <v>1</v>
      </c>
      <c r="D42" s="2" t="s">
        <v>1</v>
      </c>
      <c r="E42" s="2" t="s">
        <v>1</v>
      </c>
      <c r="F42" s="2" t="s">
        <v>1</v>
      </c>
      <c r="G42" s="2" t="s">
        <v>1</v>
      </c>
      <c r="H42" s="2" t="s">
        <v>1</v>
      </c>
      <c r="I42" s="2" t="s">
        <v>1</v>
      </c>
    </row>
    <row r="43" spans="1:9">
      <c r="A43" s="3" t="s">
        <v>24</v>
      </c>
      <c r="B43" s="2" t="s">
        <v>1</v>
      </c>
      <c r="C43" s="2" t="s">
        <v>1</v>
      </c>
      <c r="D43" s="2" t="s">
        <v>1</v>
      </c>
      <c r="E43" s="2" t="s">
        <v>1</v>
      </c>
      <c r="F43" s="2" t="s">
        <v>1</v>
      </c>
      <c r="G43" s="2" t="s">
        <v>1</v>
      </c>
      <c r="H43" s="2" t="s">
        <v>1</v>
      </c>
      <c r="I43" s="2" t="s">
        <v>1</v>
      </c>
    </row>
    <row r="44" spans="1:9">
      <c r="A44" s="3" t="s">
        <v>23</v>
      </c>
      <c r="B44" s="2" t="s">
        <v>1</v>
      </c>
      <c r="C44" s="2" t="s">
        <v>1</v>
      </c>
      <c r="D44" s="2" t="s">
        <v>1</v>
      </c>
      <c r="E44" s="2" t="s">
        <v>1</v>
      </c>
      <c r="F44" s="2" t="s">
        <v>1</v>
      </c>
      <c r="G44" s="2" t="s">
        <v>1</v>
      </c>
      <c r="H44" s="2" t="s">
        <v>1</v>
      </c>
      <c r="I44" s="2" t="s">
        <v>1</v>
      </c>
    </row>
    <row r="45" spans="1:9">
      <c r="A45" s="3" t="s">
        <v>22</v>
      </c>
      <c r="B45" s="2" t="s">
        <v>1</v>
      </c>
      <c r="C45" s="2" t="s">
        <v>1</v>
      </c>
      <c r="D45" s="2" t="s">
        <v>1</v>
      </c>
      <c r="E45" s="2" t="s">
        <v>1</v>
      </c>
      <c r="F45" s="2" t="s">
        <v>1</v>
      </c>
      <c r="G45" s="2" t="s">
        <v>1</v>
      </c>
      <c r="H45" s="2" t="s">
        <v>1</v>
      </c>
      <c r="I45" s="2" t="s">
        <v>1</v>
      </c>
    </row>
    <row r="46" spans="1:9">
      <c r="A46" s="3" t="s">
        <v>21</v>
      </c>
      <c r="B46" s="2" t="s">
        <v>1</v>
      </c>
      <c r="C46" s="2" t="s">
        <v>1</v>
      </c>
      <c r="D46" s="2" t="s">
        <v>1</v>
      </c>
      <c r="E46" s="2" t="s">
        <v>1</v>
      </c>
      <c r="F46" s="2" t="s">
        <v>1</v>
      </c>
      <c r="G46" s="2" t="s">
        <v>1</v>
      </c>
      <c r="H46" s="2" t="s">
        <v>1</v>
      </c>
      <c r="I46" s="2" t="s">
        <v>1</v>
      </c>
    </row>
    <row r="47" spans="1:9">
      <c r="A47" s="3" t="s">
        <v>20</v>
      </c>
      <c r="B47" s="2" t="s">
        <v>1</v>
      </c>
      <c r="C47" s="2" t="s">
        <v>1</v>
      </c>
      <c r="D47" s="2" t="s">
        <v>1</v>
      </c>
      <c r="E47" s="2" t="s">
        <v>1</v>
      </c>
      <c r="F47" s="2" t="s">
        <v>1</v>
      </c>
      <c r="G47" s="2" t="s">
        <v>1</v>
      </c>
      <c r="H47" s="2" t="s">
        <v>1</v>
      </c>
      <c r="I47" s="2" t="s">
        <v>1</v>
      </c>
    </row>
    <row r="48" spans="1:9">
      <c r="A48" s="3" t="s">
        <v>19</v>
      </c>
      <c r="B48" s="2" t="s">
        <v>1</v>
      </c>
      <c r="C48" s="2" t="s">
        <v>1</v>
      </c>
      <c r="D48" s="2" t="s">
        <v>1</v>
      </c>
      <c r="E48" s="2" t="s">
        <v>1</v>
      </c>
      <c r="F48" s="2" t="s">
        <v>1</v>
      </c>
      <c r="G48" s="2" t="s">
        <v>1</v>
      </c>
      <c r="H48" s="2" t="s">
        <v>1</v>
      </c>
      <c r="I48" s="2" t="s">
        <v>1</v>
      </c>
    </row>
    <row r="49" spans="1:9">
      <c r="A49" s="3" t="s">
        <v>18</v>
      </c>
      <c r="B49" s="2" t="s">
        <v>1</v>
      </c>
      <c r="C49" s="2" t="s">
        <v>1</v>
      </c>
      <c r="D49" s="2" t="s">
        <v>1</v>
      </c>
      <c r="E49" s="2" t="s">
        <v>1</v>
      </c>
      <c r="F49" s="2" t="s">
        <v>1</v>
      </c>
      <c r="G49" s="2" t="s">
        <v>1</v>
      </c>
      <c r="H49" s="2" t="s">
        <v>1</v>
      </c>
      <c r="I49" s="2" t="s">
        <v>1</v>
      </c>
    </row>
    <row r="50" spans="1:9">
      <c r="A50" s="3" t="s">
        <v>17</v>
      </c>
      <c r="B50" s="2" t="s">
        <v>1</v>
      </c>
      <c r="C50" s="2" t="s">
        <v>1</v>
      </c>
      <c r="D50" s="2" t="s">
        <v>1</v>
      </c>
      <c r="E50" s="2" t="s">
        <v>1</v>
      </c>
      <c r="F50" s="2" t="s">
        <v>1</v>
      </c>
      <c r="G50" s="2" t="s">
        <v>1</v>
      </c>
      <c r="H50" s="2" t="s">
        <v>1</v>
      </c>
      <c r="I50" s="2" t="s">
        <v>1</v>
      </c>
    </row>
    <row r="51" spans="1:9">
      <c r="A51" s="3" t="s">
        <v>16</v>
      </c>
      <c r="B51" s="2" t="s">
        <v>1</v>
      </c>
      <c r="C51" s="2" t="s">
        <v>1</v>
      </c>
      <c r="D51" s="2" t="s">
        <v>1</v>
      </c>
      <c r="E51" s="2" t="s">
        <v>1</v>
      </c>
      <c r="F51" s="2" t="s">
        <v>1</v>
      </c>
      <c r="G51" s="2" t="s">
        <v>1</v>
      </c>
      <c r="H51" s="2" t="s">
        <v>1</v>
      </c>
      <c r="I51" s="2" t="s">
        <v>1</v>
      </c>
    </row>
    <row r="52" spans="1:9">
      <c r="A52" s="3" t="s">
        <v>15</v>
      </c>
      <c r="B52" s="2" t="s">
        <v>1</v>
      </c>
      <c r="C52" s="2" t="s">
        <v>1</v>
      </c>
      <c r="D52" s="2" t="s">
        <v>1</v>
      </c>
      <c r="E52" s="2" t="s">
        <v>1</v>
      </c>
      <c r="F52" s="2" t="s">
        <v>1</v>
      </c>
      <c r="G52" s="2" t="s">
        <v>1</v>
      </c>
      <c r="H52" s="2" t="s">
        <v>1</v>
      </c>
      <c r="I52" s="2" t="s">
        <v>1</v>
      </c>
    </row>
    <row r="53" spans="1:9">
      <c r="A53" s="3" t="s">
        <v>14</v>
      </c>
      <c r="B53" s="2" t="s">
        <v>1</v>
      </c>
      <c r="C53" s="2" t="s">
        <v>1</v>
      </c>
      <c r="D53" s="2" t="s">
        <v>1</v>
      </c>
      <c r="E53" s="2" t="s">
        <v>1</v>
      </c>
      <c r="F53" s="2" t="s">
        <v>1</v>
      </c>
      <c r="G53" s="2" t="s">
        <v>1</v>
      </c>
      <c r="H53" s="2" t="s">
        <v>1</v>
      </c>
      <c r="I53" s="2" t="s">
        <v>1</v>
      </c>
    </row>
    <row r="54" spans="1:9">
      <c r="A54" s="3" t="s">
        <v>13</v>
      </c>
      <c r="B54" s="2" t="s">
        <v>1</v>
      </c>
      <c r="C54" s="2" t="s">
        <v>1</v>
      </c>
      <c r="D54" s="2" t="s">
        <v>1</v>
      </c>
      <c r="E54" s="2" t="s">
        <v>1</v>
      </c>
      <c r="F54" s="2" t="s">
        <v>1</v>
      </c>
      <c r="G54" s="2" t="s">
        <v>1</v>
      </c>
      <c r="H54" s="2" t="s">
        <v>1</v>
      </c>
      <c r="I54" s="2" t="s">
        <v>1</v>
      </c>
    </row>
    <row r="55" spans="1:9">
      <c r="A55" s="3" t="s">
        <v>12</v>
      </c>
      <c r="B55" s="2" t="s">
        <v>1</v>
      </c>
      <c r="C55" s="2" t="s">
        <v>1</v>
      </c>
      <c r="D55" s="2" t="s">
        <v>1</v>
      </c>
      <c r="E55" s="2" t="s">
        <v>1</v>
      </c>
      <c r="F55" s="2" t="s">
        <v>1</v>
      </c>
      <c r="G55" s="2" t="s">
        <v>1</v>
      </c>
      <c r="H55" s="2" t="s">
        <v>1</v>
      </c>
      <c r="I55" s="2" t="s">
        <v>1</v>
      </c>
    </row>
    <row r="56" spans="1:9">
      <c r="A56" s="3" t="s">
        <v>11</v>
      </c>
      <c r="B56" s="2" t="s">
        <v>1</v>
      </c>
      <c r="C56" s="2" t="s">
        <v>1</v>
      </c>
      <c r="D56" s="2" t="s">
        <v>1</v>
      </c>
      <c r="E56" s="2" t="s">
        <v>1</v>
      </c>
      <c r="F56" s="2" t="s">
        <v>1</v>
      </c>
      <c r="G56" s="2" t="s">
        <v>1</v>
      </c>
      <c r="H56" s="2" t="s">
        <v>1</v>
      </c>
      <c r="I56" s="2" t="s">
        <v>1</v>
      </c>
    </row>
    <row r="57" spans="1:9">
      <c r="A57" s="3" t="s">
        <v>10</v>
      </c>
      <c r="B57" s="2" t="s">
        <v>1</v>
      </c>
      <c r="C57" s="2" t="s">
        <v>1</v>
      </c>
      <c r="D57" s="2" t="s">
        <v>1</v>
      </c>
      <c r="E57" s="2" t="s">
        <v>1</v>
      </c>
      <c r="F57" s="2" t="s">
        <v>1</v>
      </c>
      <c r="G57" s="2" t="s">
        <v>1</v>
      </c>
      <c r="H57" s="2" t="s">
        <v>1</v>
      </c>
      <c r="I57" s="2" t="s">
        <v>1</v>
      </c>
    </row>
    <row r="58" spans="1:9">
      <c r="A58" s="3" t="s">
        <v>9</v>
      </c>
      <c r="B58" s="2" t="s">
        <v>1</v>
      </c>
      <c r="C58" s="2" t="s">
        <v>1</v>
      </c>
      <c r="D58" s="2" t="s">
        <v>1</v>
      </c>
      <c r="E58" s="2" t="s">
        <v>1</v>
      </c>
      <c r="F58" s="2" t="s">
        <v>1</v>
      </c>
      <c r="G58" s="2" t="s">
        <v>1</v>
      </c>
      <c r="H58" s="2" t="s">
        <v>1</v>
      </c>
      <c r="I58" s="2" t="s">
        <v>1</v>
      </c>
    </row>
    <row r="59" spans="1:9">
      <c r="A59" s="3" t="s">
        <v>8</v>
      </c>
      <c r="B59" s="2" t="s">
        <v>1</v>
      </c>
      <c r="C59" s="2" t="s">
        <v>1</v>
      </c>
      <c r="D59" s="2" t="s">
        <v>1</v>
      </c>
      <c r="E59" s="2" t="s">
        <v>1</v>
      </c>
      <c r="F59" s="2" t="s">
        <v>1</v>
      </c>
      <c r="G59" s="2" t="s">
        <v>1</v>
      </c>
      <c r="H59" s="2" t="s">
        <v>1</v>
      </c>
      <c r="I59" s="2" t="s">
        <v>1</v>
      </c>
    </row>
    <row r="60" spans="1:9">
      <c r="A60" s="3" t="s">
        <v>7</v>
      </c>
      <c r="B60" s="2" t="s">
        <v>1</v>
      </c>
      <c r="C60" s="2" t="s">
        <v>1</v>
      </c>
      <c r="D60" s="2" t="s">
        <v>1</v>
      </c>
      <c r="E60" s="2" t="s">
        <v>1</v>
      </c>
      <c r="F60" s="2" t="s">
        <v>1</v>
      </c>
      <c r="G60" s="2" t="s">
        <v>1</v>
      </c>
      <c r="H60" s="2" t="s">
        <v>1</v>
      </c>
      <c r="I60" s="2" t="s">
        <v>1</v>
      </c>
    </row>
    <row r="61" spans="1:9">
      <c r="A61" s="3" t="s">
        <v>6</v>
      </c>
      <c r="B61" s="2" t="s">
        <v>1</v>
      </c>
      <c r="C61" s="2" t="s">
        <v>1</v>
      </c>
      <c r="D61" s="2" t="s">
        <v>1</v>
      </c>
      <c r="E61" s="2" t="s">
        <v>1</v>
      </c>
      <c r="F61" s="2" t="s">
        <v>1</v>
      </c>
      <c r="G61" s="2" t="s">
        <v>1</v>
      </c>
      <c r="H61" s="2" t="s">
        <v>1</v>
      </c>
      <c r="I61" s="2" t="s">
        <v>1</v>
      </c>
    </row>
    <row r="62" spans="1:9">
      <c r="A62" s="3" t="s">
        <v>5</v>
      </c>
      <c r="B62" s="2" t="s">
        <v>1</v>
      </c>
      <c r="C62" s="2" t="s">
        <v>1</v>
      </c>
      <c r="D62" s="2" t="s">
        <v>1</v>
      </c>
      <c r="E62" s="2" t="s">
        <v>1</v>
      </c>
      <c r="F62" s="2" t="s">
        <v>1</v>
      </c>
      <c r="G62" s="2">
        <v>689321116</v>
      </c>
      <c r="H62" s="2" t="s">
        <v>1</v>
      </c>
      <c r="I62" s="2">
        <v>689321116</v>
      </c>
    </row>
    <row r="63" spans="1:9">
      <c r="A63" s="3" t="s">
        <v>4</v>
      </c>
      <c r="B63" s="2" t="s">
        <v>1</v>
      </c>
      <c r="C63" s="2" t="s">
        <v>1</v>
      </c>
      <c r="D63" s="2" t="s">
        <v>1</v>
      </c>
      <c r="E63" s="2" t="s">
        <v>1</v>
      </c>
      <c r="F63" s="2" t="s">
        <v>1</v>
      </c>
      <c r="G63" s="2">
        <v>6801095</v>
      </c>
      <c r="H63" s="2" t="s">
        <v>1</v>
      </c>
      <c r="I63" s="2">
        <v>6801095</v>
      </c>
    </row>
    <row r="64" spans="1:9">
      <c r="A64" s="3" t="s">
        <v>3</v>
      </c>
      <c r="B64" s="2" t="s">
        <v>1</v>
      </c>
      <c r="C64" s="2" t="s">
        <v>1</v>
      </c>
      <c r="D64" s="2" t="s">
        <v>1</v>
      </c>
      <c r="E64" s="2" t="s">
        <v>1</v>
      </c>
      <c r="F64" s="2" t="s">
        <v>1</v>
      </c>
      <c r="G64" s="2">
        <v>682520021</v>
      </c>
      <c r="H64" s="2" t="s">
        <v>1</v>
      </c>
      <c r="I64" s="2">
        <v>682520021</v>
      </c>
    </row>
    <row r="65" spans="1:9">
      <c r="A65" s="3" t="s">
        <v>2</v>
      </c>
      <c r="B65" s="2" t="s">
        <v>1</v>
      </c>
      <c r="C65" s="2" t="s">
        <v>1</v>
      </c>
      <c r="D65" s="2" t="s">
        <v>1</v>
      </c>
      <c r="E65" s="2" t="s">
        <v>1</v>
      </c>
      <c r="F65" s="2" t="s">
        <v>1</v>
      </c>
      <c r="G65" s="2" t="s">
        <v>1</v>
      </c>
      <c r="H65" s="2" t="s">
        <v>1</v>
      </c>
      <c r="I65" s="2" t="s">
        <v>1</v>
      </c>
    </row>
    <row r="66" spans="1:9">
      <c r="A66" s="3" t="s">
        <v>0</v>
      </c>
      <c r="B66" s="2" t="s">
        <v>1</v>
      </c>
      <c r="C66" s="2" t="s">
        <v>1</v>
      </c>
      <c r="D66" s="2" t="s">
        <v>1</v>
      </c>
      <c r="E66" s="2" t="s">
        <v>1</v>
      </c>
      <c r="F66" s="2" t="s">
        <v>1</v>
      </c>
      <c r="G66" s="2">
        <v>1482466174</v>
      </c>
      <c r="H66" s="2" t="s">
        <v>1</v>
      </c>
      <c r="I66" s="2">
        <v>1482466174</v>
      </c>
    </row>
  </sheetData>
  <mergeCells count="1">
    <mergeCell ref="A1:I1"/>
  </mergeCells>
  <phoneticPr fontId="2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61DF-930E-4DC4-A243-19867B404A01}">
  <sheetPr>
    <pageSetUpPr fitToPage="1"/>
  </sheetPr>
  <dimension ref="A1:G8"/>
  <sheetViews>
    <sheetView workbookViewId="0">
      <selection activeCell="C43" sqref="C43"/>
    </sheetView>
  </sheetViews>
  <sheetFormatPr defaultColWidth="8.875" defaultRowHeight="11.25"/>
  <cols>
    <col min="1" max="1" width="22.875" style="1" customWidth="1"/>
    <col min="2" max="7" width="19.875" style="1" customWidth="1"/>
    <col min="8" max="16384" width="8.875" style="1"/>
  </cols>
  <sheetData>
    <row r="1" spans="1:7" ht="21">
      <c r="A1" s="12" t="s">
        <v>94</v>
      </c>
    </row>
    <row r="2" spans="1:7" ht="13.5">
      <c r="A2" s="7" t="s">
        <v>73</v>
      </c>
    </row>
    <row r="3" spans="1:7" ht="13.5">
      <c r="A3" s="7" t="s">
        <v>82</v>
      </c>
    </row>
    <row r="4" spans="1:7" ht="13.5">
      <c r="G4" s="6" t="s">
        <v>93</v>
      </c>
    </row>
    <row r="5" spans="1:7" ht="22.5" customHeight="1">
      <c r="A5" s="11" t="s">
        <v>92</v>
      </c>
      <c r="B5" s="11" t="s">
        <v>91</v>
      </c>
      <c r="C5" s="11" t="s">
        <v>90</v>
      </c>
      <c r="D5" s="11" t="s">
        <v>89</v>
      </c>
      <c r="E5" s="11" t="s">
        <v>88</v>
      </c>
      <c r="F5" s="10" t="s">
        <v>87</v>
      </c>
      <c r="G5" s="10" t="s">
        <v>86</v>
      </c>
    </row>
    <row r="6" spans="1:7" ht="18" customHeight="1">
      <c r="A6" s="3" t="s">
        <v>85</v>
      </c>
      <c r="B6" s="9">
        <v>203192511</v>
      </c>
      <c r="C6" s="2"/>
      <c r="D6" s="2"/>
      <c r="E6" s="2"/>
      <c r="F6" s="9">
        <v>203192511</v>
      </c>
      <c r="G6" s="9">
        <v>203192511</v>
      </c>
    </row>
    <row r="7" spans="1:7" ht="18" customHeight="1">
      <c r="A7" s="3" t="s">
        <v>84</v>
      </c>
      <c r="B7" s="9">
        <v>94500851</v>
      </c>
      <c r="C7" s="2"/>
      <c r="D7" s="2"/>
      <c r="E7" s="2"/>
      <c r="F7" s="9">
        <v>94500851</v>
      </c>
      <c r="G7" s="9">
        <v>94500851</v>
      </c>
    </row>
    <row r="8" spans="1:7" ht="18" customHeight="1">
      <c r="A8" s="8" t="s">
        <v>0</v>
      </c>
      <c r="B8" s="2">
        <f>B6+B7</f>
        <v>297693362</v>
      </c>
      <c r="C8" s="2"/>
      <c r="D8" s="2"/>
      <c r="E8" s="2"/>
      <c r="F8" s="2">
        <f>F6+F7</f>
        <v>297693362</v>
      </c>
      <c r="G8" s="2">
        <f>G6+G7</f>
        <v>297693362</v>
      </c>
    </row>
  </sheetData>
  <phoneticPr fontId="2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AA1BC-E333-4C0A-A392-A980FD145E7A}">
  <sheetPr>
    <pageSetUpPr fitToPage="1"/>
  </sheetPr>
  <dimension ref="A1:K19"/>
  <sheetViews>
    <sheetView topLeftCell="B1" workbookViewId="0">
      <selection activeCell="I33" sqref="I33"/>
    </sheetView>
  </sheetViews>
  <sheetFormatPr defaultColWidth="8.875" defaultRowHeight="11.25"/>
  <cols>
    <col min="1" max="1" width="20.875" style="1" customWidth="1"/>
    <col min="2" max="2" width="14.875" style="1" customWidth="1"/>
    <col min="3" max="3" width="16.875" style="1" customWidth="1"/>
    <col min="4" max="11" width="14.875" style="1" customWidth="1"/>
    <col min="12" max="16384" width="8.875" style="1"/>
  </cols>
  <sheetData>
    <row r="1" spans="1:11" ht="21">
      <c r="A1" s="12" t="s">
        <v>117</v>
      </c>
    </row>
    <row r="2" spans="1:11" ht="13.5">
      <c r="A2" s="7" t="s">
        <v>73</v>
      </c>
    </row>
    <row r="3" spans="1:11" ht="13.5">
      <c r="A3" s="7" t="s">
        <v>72</v>
      </c>
    </row>
    <row r="4" spans="1:11" ht="13.5">
      <c r="K4" s="6" t="s">
        <v>93</v>
      </c>
    </row>
    <row r="5" spans="1:11" ht="22.5" customHeight="1">
      <c r="A5" s="37" t="s">
        <v>92</v>
      </c>
      <c r="B5" s="38" t="s">
        <v>116</v>
      </c>
      <c r="C5" s="17"/>
      <c r="D5" s="37" t="s">
        <v>115</v>
      </c>
      <c r="E5" s="36" t="s">
        <v>114</v>
      </c>
      <c r="F5" s="37" t="s">
        <v>113</v>
      </c>
      <c r="G5" s="36" t="s">
        <v>112</v>
      </c>
      <c r="H5" s="38" t="s">
        <v>111</v>
      </c>
      <c r="I5" s="16"/>
      <c r="J5" s="15"/>
      <c r="K5" s="39" t="s">
        <v>110</v>
      </c>
    </row>
    <row r="6" spans="1:11" ht="22.5" customHeight="1">
      <c r="A6" s="37"/>
      <c r="B6" s="37"/>
      <c r="C6" s="14" t="s">
        <v>109</v>
      </c>
      <c r="D6" s="37"/>
      <c r="E6" s="37"/>
      <c r="F6" s="37"/>
      <c r="G6" s="37"/>
      <c r="H6" s="37"/>
      <c r="I6" s="11" t="s">
        <v>108</v>
      </c>
      <c r="J6" s="11" t="s">
        <v>107</v>
      </c>
      <c r="K6" s="40"/>
    </row>
    <row r="7" spans="1:11" ht="18" customHeight="1">
      <c r="A7" s="3" t="s">
        <v>106</v>
      </c>
      <c r="B7" s="2">
        <v>361075000</v>
      </c>
      <c r="C7" s="13">
        <v>118875000</v>
      </c>
      <c r="D7" s="2"/>
      <c r="E7" s="2"/>
      <c r="F7" s="2"/>
      <c r="G7" s="2"/>
      <c r="H7" s="2"/>
      <c r="I7" s="2"/>
      <c r="J7" s="2"/>
      <c r="K7" s="2">
        <v>361075000</v>
      </c>
    </row>
    <row r="8" spans="1:11" ht="18" customHeight="1">
      <c r="A8" s="3" t="s">
        <v>105</v>
      </c>
      <c r="B8" s="2"/>
      <c r="C8" s="13"/>
      <c r="D8" s="2"/>
      <c r="E8" s="2"/>
      <c r="F8" s="2"/>
      <c r="G8" s="2"/>
      <c r="H8" s="2"/>
      <c r="I8" s="2"/>
      <c r="J8" s="2"/>
      <c r="K8" s="2"/>
    </row>
    <row r="9" spans="1:11" ht="18" customHeight="1">
      <c r="A9" s="3" t="s">
        <v>104</v>
      </c>
      <c r="B9" s="2"/>
      <c r="C9" s="13"/>
      <c r="D9" s="2"/>
      <c r="E9" s="2"/>
      <c r="F9" s="2"/>
      <c r="G9" s="2"/>
      <c r="H9" s="2"/>
      <c r="I9" s="2"/>
      <c r="J9" s="2"/>
      <c r="K9" s="2"/>
    </row>
    <row r="10" spans="1:11" ht="18" customHeight="1">
      <c r="A10" s="3" t="s">
        <v>103</v>
      </c>
      <c r="B10" s="2"/>
      <c r="C10" s="13"/>
      <c r="D10" s="2"/>
      <c r="E10" s="2"/>
      <c r="F10" s="2"/>
      <c r="G10" s="2"/>
      <c r="H10" s="2"/>
      <c r="I10" s="2"/>
      <c r="J10" s="2"/>
      <c r="K10" s="2"/>
    </row>
    <row r="11" spans="1:11" ht="18" customHeight="1">
      <c r="A11" s="3" t="s">
        <v>102</v>
      </c>
      <c r="B11" s="2">
        <v>116425000</v>
      </c>
      <c r="C11" s="13">
        <v>31950000</v>
      </c>
      <c r="D11" s="2"/>
      <c r="E11" s="2"/>
      <c r="F11" s="2"/>
      <c r="G11" s="2"/>
      <c r="H11" s="2"/>
      <c r="I11" s="2"/>
      <c r="J11" s="2"/>
      <c r="K11" s="2">
        <v>116425000</v>
      </c>
    </row>
    <row r="12" spans="1:11" ht="18" customHeight="1">
      <c r="A12" s="3" t="s">
        <v>101</v>
      </c>
      <c r="B12" s="2">
        <v>244650000</v>
      </c>
      <c r="C12" s="13">
        <v>86925000</v>
      </c>
      <c r="D12" s="2"/>
      <c r="E12" s="2"/>
      <c r="F12" s="2"/>
      <c r="G12" s="2"/>
      <c r="H12" s="2"/>
      <c r="I12" s="2"/>
      <c r="J12" s="2"/>
      <c r="K12" s="2">
        <v>244650000</v>
      </c>
    </row>
    <row r="13" spans="1:11" ht="18" customHeight="1">
      <c r="A13" s="3" t="s">
        <v>96</v>
      </c>
      <c r="B13" s="2"/>
      <c r="C13" s="13"/>
      <c r="D13" s="2"/>
      <c r="E13" s="2"/>
      <c r="F13" s="2"/>
      <c r="G13" s="2"/>
      <c r="H13" s="2"/>
      <c r="I13" s="2"/>
      <c r="J13" s="2"/>
      <c r="K13" s="2"/>
    </row>
    <row r="14" spans="1:11" ht="18" customHeight="1">
      <c r="A14" s="3" t="s">
        <v>100</v>
      </c>
      <c r="B14" s="2"/>
      <c r="C14" s="13"/>
      <c r="D14" s="2"/>
      <c r="E14" s="2"/>
      <c r="F14" s="2"/>
      <c r="G14" s="2"/>
      <c r="H14" s="2"/>
      <c r="I14" s="2"/>
      <c r="J14" s="2"/>
      <c r="K14" s="2"/>
    </row>
    <row r="15" spans="1:11" ht="18" customHeight="1">
      <c r="A15" s="3" t="s">
        <v>99</v>
      </c>
      <c r="B15" s="2"/>
      <c r="C15" s="13"/>
      <c r="D15" s="2"/>
      <c r="E15" s="2"/>
      <c r="F15" s="2"/>
      <c r="G15" s="2"/>
      <c r="H15" s="2"/>
      <c r="I15" s="2"/>
      <c r="J15" s="2"/>
      <c r="K15" s="2"/>
    </row>
    <row r="16" spans="1:11" ht="18" customHeight="1">
      <c r="A16" s="3" t="s">
        <v>98</v>
      </c>
      <c r="B16" s="2"/>
      <c r="C16" s="13"/>
      <c r="D16" s="2"/>
      <c r="E16" s="2"/>
      <c r="F16" s="2"/>
      <c r="G16" s="2"/>
      <c r="H16" s="2"/>
      <c r="I16" s="2"/>
      <c r="J16" s="2"/>
      <c r="K16" s="2"/>
    </row>
    <row r="17" spans="1:11" ht="18" customHeight="1">
      <c r="A17" s="3" t="s">
        <v>97</v>
      </c>
      <c r="B17" s="2"/>
      <c r="C17" s="13"/>
      <c r="D17" s="2"/>
      <c r="E17" s="2"/>
      <c r="F17" s="2"/>
      <c r="G17" s="2"/>
      <c r="H17" s="2"/>
      <c r="I17" s="2"/>
      <c r="J17" s="2"/>
      <c r="K17" s="2"/>
    </row>
    <row r="18" spans="1:11" ht="18" customHeight="1">
      <c r="A18" s="3" t="s">
        <v>96</v>
      </c>
      <c r="B18" s="2"/>
      <c r="C18" s="13"/>
      <c r="D18" s="2"/>
      <c r="E18" s="2"/>
      <c r="F18" s="2"/>
      <c r="G18" s="2"/>
      <c r="H18" s="2"/>
      <c r="I18" s="2"/>
      <c r="J18" s="2"/>
      <c r="K18" s="2"/>
    </row>
    <row r="19" spans="1:11" ht="18" customHeight="1">
      <c r="A19" s="8" t="s">
        <v>95</v>
      </c>
      <c r="B19" s="2">
        <f>B11+B12</f>
        <v>361075000</v>
      </c>
      <c r="C19" s="13">
        <f>C11+C12</f>
        <v>118875000</v>
      </c>
      <c r="D19" s="2"/>
      <c r="E19" s="2"/>
      <c r="F19" s="2"/>
      <c r="G19" s="2"/>
      <c r="H19" s="2"/>
      <c r="I19" s="2"/>
      <c r="J19" s="2"/>
      <c r="K19" s="2">
        <v>361075000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2"/>
  <pageMargins left="0.3888888888888889" right="0.3888888888888889" top="0.3888888888888889" bottom="0.3888888888888889" header="0.19444444444444445" footer="0.19444444444444445"/>
  <pageSetup paperSize="9" scale="75" fitToHeight="0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238E-8000-4B70-A8A1-9BD719E2BF16}">
  <dimension ref="A1:J20"/>
  <sheetViews>
    <sheetView workbookViewId="0">
      <selection activeCell="H34" sqref="H34"/>
    </sheetView>
  </sheetViews>
  <sheetFormatPr defaultColWidth="8.875" defaultRowHeight="11.25"/>
  <cols>
    <col min="1" max="1" width="22.875" style="1" customWidth="1"/>
    <col min="2" max="9" width="12.875" style="1" customWidth="1"/>
    <col min="10" max="16384" width="8.875" style="1"/>
  </cols>
  <sheetData>
    <row r="1" spans="1:10" ht="21">
      <c r="A1" s="12" t="s">
        <v>141</v>
      </c>
    </row>
    <row r="2" spans="1:10" ht="13.5">
      <c r="A2" s="7" t="s">
        <v>73</v>
      </c>
    </row>
    <row r="3" spans="1:10" ht="13.5">
      <c r="A3" s="7" t="s">
        <v>82</v>
      </c>
    </row>
    <row r="4" spans="1:10" ht="13.5">
      <c r="I4" s="6" t="s">
        <v>93</v>
      </c>
    </row>
    <row r="5" spans="1:10" ht="37.5" customHeight="1">
      <c r="A5" s="14" t="s">
        <v>116</v>
      </c>
      <c r="B5" s="11" t="s">
        <v>140</v>
      </c>
      <c r="C5" s="10" t="s">
        <v>139</v>
      </c>
      <c r="D5" s="10" t="s">
        <v>138</v>
      </c>
      <c r="E5" s="10" t="s">
        <v>137</v>
      </c>
      <c r="F5" s="10" t="s">
        <v>136</v>
      </c>
      <c r="G5" s="10" t="s">
        <v>135</v>
      </c>
      <c r="H5" s="11" t="s">
        <v>134</v>
      </c>
      <c r="I5" s="10" t="s">
        <v>133</v>
      </c>
    </row>
    <row r="6" spans="1:10" ht="18" customHeight="1">
      <c r="A6" s="13">
        <v>361075000</v>
      </c>
      <c r="B6" s="2">
        <v>361075000</v>
      </c>
      <c r="C6" s="2"/>
      <c r="D6" s="2"/>
      <c r="E6" s="2"/>
      <c r="F6" s="2"/>
      <c r="G6" s="2"/>
      <c r="H6" s="2"/>
      <c r="I6" s="2"/>
    </row>
    <row r="8" spans="1:10" ht="21">
      <c r="A8" s="12" t="s">
        <v>132</v>
      </c>
    </row>
    <row r="9" spans="1:10" ht="13.5">
      <c r="A9" s="7" t="s">
        <v>73</v>
      </c>
    </row>
    <row r="10" spans="1:10" ht="13.5">
      <c r="A10" s="7" t="s">
        <v>121</v>
      </c>
    </row>
    <row r="11" spans="1:10" ht="13.5">
      <c r="J11" s="6" t="s">
        <v>93</v>
      </c>
    </row>
    <row r="12" spans="1:10" ht="22.5" customHeight="1">
      <c r="A12" s="14" t="s">
        <v>116</v>
      </c>
      <c r="B12" s="11" t="s">
        <v>131</v>
      </c>
      <c r="C12" s="10" t="s">
        <v>130</v>
      </c>
      <c r="D12" s="10" t="s">
        <v>129</v>
      </c>
      <c r="E12" s="10" t="s">
        <v>128</v>
      </c>
      <c r="F12" s="10" t="s">
        <v>127</v>
      </c>
      <c r="G12" s="10" t="s">
        <v>126</v>
      </c>
      <c r="H12" s="10" t="s">
        <v>125</v>
      </c>
      <c r="I12" s="10" t="s">
        <v>124</v>
      </c>
      <c r="J12" s="11" t="s">
        <v>123</v>
      </c>
    </row>
    <row r="13" spans="1:10" ht="18" customHeight="1">
      <c r="A13" s="13">
        <v>361075000</v>
      </c>
      <c r="B13" s="2">
        <v>118875000</v>
      </c>
      <c r="C13" s="2">
        <v>101225000</v>
      </c>
      <c r="D13" s="2">
        <v>86150000</v>
      </c>
      <c r="E13" s="2">
        <v>54825000</v>
      </c>
      <c r="F13" s="2"/>
      <c r="G13" s="2"/>
      <c r="H13" s="2"/>
      <c r="I13" s="2"/>
      <c r="J13" s="2"/>
    </row>
    <row r="14" spans="1:10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21">
      <c r="A15" s="12" t="s">
        <v>122</v>
      </c>
    </row>
    <row r="16" spans="1:10" ht="13.5">
      <c r="A16" s="7" t="s">
        <v>73</v>
      </c>
    </row>
    <row r="17" spans="1:2" ht="13.5">
      <c r="A17" s="7" t="s">
        <v>121</v>
      </c>
    </row>
    <row r="18" spans="1:2" ht="13.5">
      <c r="B18" s="6" t="s">
        <v>93</v>
      </c>
    </row>
    <row r="19" spans="1:2" ht="22.5" customHeight="1">
      <c r="A19" s="19" t="s">
        <v>120</v>
      </c>
      <c r="B19" s="11" t="s">
        <v>119</v>
      </c>
    </row>
    <row r="20" spans="1:2" ht="18" customHeight="1">
      <c r="A20" s="18"/>
      <c r="B20" s="8" t="s">
        <v>118</v>
      </c>
    </row>
  </sheetData>
  <phoneticPr fontId="2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DDBB-8DF7-49E9-9EF0-D5C4A37B24D4}">
  <dimension ref="A1:F9"/>
  <sheetViews>
    <sheetView workbookViewId="0">
      <selection activeCell="I36" sqref="I36"/>
    </sheetView>
  </sheetViews>
  <sheetFormatPr defaultColWidth="8.875" defaultRowHeight="11.25"/>
  <cols>
    <col min="1" max="1" width="18.875" style="1" customWidth="1"/>
    <col min="2" max="6" width="20.875" style="1" customWidth="1"/>
    <col min="7" max="16384" width="8.875" style="1"/>
  </cols>
  <sheetData>
    <row r="1" spans="1:6" ht="21">
      <c r="A1" s="12" t="s">
        <v>149</v>
      </c>
    </row>
    <row r="2" spans="1:6" ht="13.5">
      <c r="A2" s="7" t="s">
        <v>73</v>
      </c>
    </row>
    <row r="3" spans="1:6" ht="13.5">
      <c r="A3" s="7" t="s">
        <v>72</v>
      </c>
    </row>
    <row r="4" spans="1:6" ht="13.5">
      <c r="F4" s="6" t="s">
        <v>93</v>
      </c>
    </row>
    <row r="5" spans="1:6" ht="22.5" customHeight="1">
      <c r="A5" s="37" t="s">
        <v>69</v>
      </c>
      <c r="B5" s="37" t="s">
        <v>148</v>
      </c>
      <c r="C5" s="37" t="s">
        <v>147</v>
      </c>
      <c r="D5" s="37" t="s">
        <v>146</v>
      </c>
      <c r="E5" s="37"/>
      <c r="F5" s="37" t="s">
        <v>145</v>
      </c>
    </row>
    <row r="6" spans="1:6" ht="22.5" customHeight="1">
      <c r="A6" s="37"/>
      <c r="B6" s="37"/>
      <c r="C6" s="37"/>
      <c r="D6" s="11" t="s">
        <v>144</v>
      </c>
      <c r="E6" s="11" t="s">
        <v>88</v>
      </c>
      <c r="F6" s="37"/>
    </row>
    <row r="7" spans="1:6" ht="18" customHeight="1">
      <c r="A7" s="3" t="s">
        <v>143</v>
      </c>
      <c r="B7" s="2">
        <v>1256976898</v>
      </c>
      <c r="C7" s="2">
        <f>F7-(B7-D7)</f>
        <v>79745393</v>
      </c>
      <c r="D7" s="2">
        <v>24261905</v>
      </c>
      <c r="E7" s="2"/>
      <c r="F7" s="2">
        <v>1312460386</v>
      </c>
    </row>
    <row r="8" spans="1:6" ht="18" customHeight="1">
      <c r="A8" s="3" t="s">
        <v>142</v>
      </c>
      <c r="B8" s="2">
        <v>104551564</v>
      </c>
      <c r="C8" s="2">
        <v>104811263</v>
      </c>
      <c r="D8" s="2">
        <v>104551564</v>
      </c>
      <c r="E8" s="2"/>
      <c r="F8" s="2">
        <v>104811263</v>
      </c>
    </row>
    <row r="9" spans="1:6" ht="18" customHeight="1">
      <c r="A9" s="8" t="s">
        <v>0</v>
      </c>
      <c r="B9" s="2">
        <f>B7+B8</f>
        <v>1361528462</v>
      </c>
      <c r="C9" s="2">
        <f>C7+C8</f>
        <v>184556656</v>
      </c>
      <c r="D9" s="2">
        <f>D7+D8</f>
        <v>128813469</v>
      </c>
      <c r="E9" s="8"/>
      <c r="F9" s="2">
        <f>F7+F8</f>
        <v>1417271649</v>
      </c>
    </row>
  </sheetData>
  <mergeCells count="5">
    <mergeCell ref="A5:A6"/>
    <mergeCell ref="B5:B6"/>
    <mergeCell ref="C5:C6"/>
    <mergeCell ref="F5:F6"/>
    <mergeCell ref="D5:E5"/>
  </mergeCells>
  <phoneticPr fontId="2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8240A-3671-4D3F-B212-F6F5BBFB18EC}">
  <sheetPr>
    <pageSetUpPr fitToPage="1"/>
  </sheetPr>
  <dimension ref="A1:F34"/>
  <sheetViews>
    <sheetView workbookViewId="0">
      <selection activeCell="I18" sqref="I18"/>
    </sheetView>
  </sheetViews>
  <sheetFormatPr defaultColWidth="8.875" defaultRowHeight="11.25"/>
  <cols>
    <col min="1" max="1" width="25.875" style="1" customWidth="1"/>
    <col min="2" max="2" width="40.625" style="22" customWidth="1"/>
    <col min="3" max="3" width="27.375" style="21" customWidth="1"/>
    <col min="4" max="5" width="16.875" style="1" customWidth="1"/>
    <col min="6" max="16384" width="8.875" style="1"/>
  </cols>
  <sheetData>
    <row r="1" spans="1:5" ht="21">
      <c r="A1" s="12" t="s">
        <v>198</v>
      </c>
      <c r="B1" s="29"/>
    </row>
    <row r="2" spans="1:5" ht="13.5">
      <c r="A2" s="7" t="s">
        <v>73</v>
      </c>
      <c r="B2" s="28"/>
    </row>
    <row r="3" spans="1:5" ht="13.5">
      <c r="A3" s="7" t="s">
        <v>82</v>
      </c>
      <c r="B3" s="28"/>
    </row>
    <row r="4" spans="1:5" ht="13.5">
      <c r="E4" s="6" t="s">
        <v>93</v>
      </c>
    </row>
    <row r="5" spans="1:5" ht="22.5" customHeight="1">
      <c r="A5" s="11" t="s">
        <v>69</v>
      </c>
      <c r="B5" s="11" t="s">
        <v>197</v>
      </c>
      <c r="C5" s="11" t="s">
        <v>196</v>
      </c>
      <c r="D5" s="11" t="s">
        <v>195</v>
      </c>
      <c r="E5" s="11" t="s">
        <v>194</v>
      </c>
    </row>
    <row r="6" spans="1:5" ht="18" customHeight="1">
      <c r="A6" s="41" t="s">
        <v>193</v>
      </c>
      <c r="B6" s="8"/>
      <c r="C6" s="8"/>
      <c r="D6" s="24"/>
      <c r="E6" s="2"/>
    </row>
    <row r="7" spans="1:5" ht="18" customHeight="1">
      <c r="A7" s="42"/>
      <c r="B7" s="8"/>
      <c r="C7" s="8"/>
      <c r="D7" s="24"/>
      <c r="E7" s="2"/>
    </row>
    <row r="8" spans="1:5" ht="18" customHeight="1">
      <c r="A8" s="43"/>
      <c r="B8" s="8" t="s">
        <v>150</v>
      </c>
      <c r="C8" s="23"/>
      <c r="D8" s="24">
        <v>0</v>
      </c>
      <c r="E8" s="23"/>
    </row>
    <row r="9" spans="1:5" ht="28.5" customHeight="1">
      <c r="A9" s="44" t="s">
        <v>192</v>
      </c>
      <c r="B9" s="3" t="s">
        <v>191</v>
      </c>
      <c r="C9" s="8" t="s">
        <v>190</v>
      </c>
      <c r="D9" s="26">
        <v>200000</v>
      </c>
      <c r="E9" s="8"/>
    </row>
    <row r="10" spans="1:5" ht="28.5" customHeight="1">
      <c r="A10" s="45"/>
      <c r="B10" s="3" t="s">
        <v>189</v>
      </c>
      <c r="C10" s="8" t="s">
        <v>188</v>
      </c>
      <c r="D10" s="26">
        <v>250000</v>
      </c>
      <c r="E10" s="8"/>
    </row>
    <row r="11" spans="1:5" ht="28.5" customHeight="1">
      <c r="A11" s="45"/>
      <c r="B11" s="3" t="s">
        <v>187</v>
      </c>
      <c r="C11" s="8" t="s">
        <v>186</v>
      </c>
      <c r="D11" s="26">
        <v>30000</v>
      </c>
      <c r="E11" s="8"/>
    </row>
    <row r="12" spans="1:5" ht="28.5" customHeight="1">
      <c r="A12" s="45"/>
      <c r="B12" s="3" t="s">
        <v>185</v>
      </c>
      <c r="C12" s="8" t="s">
        <v>184</v>
      </c>
      <c r="D12" s="26">
        <v>400000</v>
      </c>
      <c r="E12" s="8"/>
    </row>
    <row r="13" spans="1:5" ht="28.5" customHeight="1">
      <c r="A13" s="45"/>
      <c r="B13" s="3" t="s">
        <v>183</v>
      </c>
      <c r="C13" s="8" t="s">
        <v>182</v>
      </c>
      <c r="D13" s="26">
        <v>3000</v>
      </c>
      <c r="E13" s="8"/>
    </row>
    <row r="14" spans="1:5" ht="28.5" customHeight="1">
      <c r="A14" s="45"/>
      <c r="B14" s="3" t="s">
        <v>181</v>
      </c>
      <c r="C14" s="8" t="s">
        <v>180</v>
      </c>
      <c r="D14" s="26">
        <v>40000</v>
      </c>
      <c r="E14" s="8"/>
    </row>
    <row r="15" spans="1:5" ht="28.5" customHeight="1">
      <c r="A15" s="45"/>
      <c r="B15" s="3" t="s">
        <v>179</v>
      </c>
      <c r="C15" s="8" t="s">
        <v>178</v>
      </c>
      <c r="D15" s="26">
        <v>12400</v>
      </c>
      <c r="E15" s="8"/>
    </row>
    <row r="16" spans="1:5" ht="28.5" customHeight="1">
      <c r="A16" s="45"/>
      <c r="B16" s="3" t="s">
        <v>177</v>
      </c>
      <c r="C16" s="8" t="s">
        <v>176</v>
      </c>
      <c r="D16" s="26">
        <v>88600</v>
      </c>
      <c r="E16" s="8"/>
    </row>
    <row r="17" spans="1:6" ht="28.5" customHeight="1">
      <c r="A17" s="45"/>
      <c r="B17" s="3" t="s">
        <v>175</v>
      </c>
      <c r="C17" s="8" t="s">
        <v>174</v>
      </c>
      <c r="D17" s="26">
        <v>213400</v>
      </c>
      <c r="E17" s="8"/>
    </row>
    <row r="18" spans="1:6" ht="28.5" customHeight="1">
      <c r="A18" s="45"/>
      <c r="B18" s="3" t="s">
        <v>173</v>
      </c>
      <c r="C18" s="8" t="s">
        <v>172</v>
      </c>
      <c r="D18" s="26">
        <v>28200</v>
      </c>
      <c r="E18" s="8"/>
    </row>
    <row r="19" spans="1:6" ht="28.5" customHeight="1">
      <c r="A19" s="45"/>
      <c r="B19" s="3" t="s">
        <v>171</v>
      </c>
      <c r="C19" s="8" t="s">
        <v>170</v>
      </c>
      <c r="D19" s="26">
        <v>3000</v>
      </c>
      <c r="E19" s="8"/>
    </row>
    <row r="20" spans="1:6" ht="28.5" customHeight="1">
      <c r="A20" s="45"/>
      <c r="B20" s="3" t="s">
        <v>168</v>
      </c>
      <c r="C20" s="8" t="s">
        <v>169</v>
      </c>
      <c r="D20" s="26">
        <v>2037660</v>
      </c>
      <c r="E20" s="27"/>
    </row>
    <row r="21" spans="1:6" ht="28.5" customHeight="1">
      <c r="A21" s="45"/>
      <c r="B21" s="3" t="s">
        <v>168</v>
      </c>
      <c r="C21" s="8" t="s">
        <v>169</v>
      </c>
      <c r="D21" s="26">
        <v>2106000</v>
      </c>
      <c r="E21" s="8"/>
    </row>
    <row r="22" spans="1:6" ht="28.5" customHeight="1">
      <c r="A22" s="45"/>
      <c r="B22" s="3" t="s">
        <v>168</v>
      </c>
      <c r="C22" s="8" t="s">
        <v>167</v>
      </c>
      <c r="D22" s="26">
        <v>1569000</v>
      </c>
      <c r="E22" s="8"/>
    </row>
    <row r="23" spans="1:6" ht="28.5" customHeight="1">
      <c r="A23" s="45"/>
      <c r="B23" s="3" t="s">
        <v>166</v>
      </c>
      <c r="C23" s="8" t="s">
        <v>164</v>
      </c>
      <c r="D23" s="26">
        <v>147500</v>
      </c>
      <c r="E23" s="27"/>
    </row>
    <row r="24" spans="1:6" ht="28.5" customHeight="1">
      <c r="A24" s="45"/>
      <c r="B24" s="3" t="s">
        <v>165</v>
      </c>
      <c r="C24" s="8" t="s">
        <v>164</v>
      </c>
      <c r="D24" s="26">
        <v>127000</v>
      </c>
      <c r="E24" s="27"/>
    </row>
    <row r="25" spans="1:6" ht="28.5" customHeight="1">
      <c r="A25" s="45"/>
      <c r="B25" s="3" t="s">
        <v>163</v>
      </c>
      <c r="C25" s="8" t="s">
        <v>160</v>
      </c>
      <c r="D25" s="26">
        <v>1446198</v>
      </c>
      <c r="E25" s="27"/>
    </row>
    <row r="26" spans="1:6" ht="28.5" customHeight="1">
      <c r="A26" s="45"/>
      <c r="B26" s="3" t="s">
        <v>162</v>
      </c>
      <c r="C26" s="8" t="s">
        <v>160</v>
      </c>
      <c r="D26" s="26">
        <v>213486</v>
      </c>
      <c r="E26" s="27"/>
    </row>
    <row r="27" spans="1:6" ht="28.5" customHeight="1">
      <c r="A27" s="45"/>
      <c r="B27" s="3" t="s">
        <v>161</v>
      </c>
      <c r="C27" s="8" t="s">
        <v>160</v>
      </c>
      <c r="D27" s="26">
        <v>54082</v>
      </c>
      <c r="E27" s="27"/>
    </row>
    <row r="28" spans="1:6" ht="28.5" customHeight="1">
      <c r="A28" s="45"/>
      <c r="B28" s="3" t="s">
        <v>159</v>
      </c>
      <c r="C28" s="8" t="s">
        <v>157</v>
      </c>
      <c r="D28" s="26">
        <v>10000</v>
      </c>
      <c r="E28" s="8"/>
    </row>
    <row r="29" spans="1:6" ht="28.5" customHeight="1">
      <c r="A29" s="45"/>
      <c r="B29" s="3" t="s">
        <v>158</v>
      </c>
      <c r="C29" s="8" t="s">
        <v>157</v>
      </c>
      <c r="D29" s="26">
        <v>23640</v>
      </c>
      <c r="E29" s="8"/>
    </row>
    <row r="30" spans="1:6" ht="28.5" customHeight="1">
      <c r="A30" s="45"/>
      <c r="B30" s="3" t="s">
        <v>156</v>
      </c>
      <c r="C30" s="8" t="s">
        <v>155</v>
      </c>
      <c r="D30" s="26">
        <v>168012</v>
      </c>
      <c r="E30" s="8" t="s">
        <v>152</v>
      </c>
      <c r="F30" s="1" t="s">
        <v>152</v>
      </c>
    </row>
    <row r="31" spans="1:6" ht="28.5" customHeight="1">
      <c r="A31" s="45"/>
      <c r="B31" s="3" t="s">
        <v>154</v>
      </c>
      <c r="C31" s="8" t="s">
        <v>153</v>
      </c>
      <c r="D31" s="26">
        <v>419118</v>
      </c>
      <c r="E31" s="8" t="s">
        <v>152</v>
      </c>
      <c r="F31" s="1" t="s">
        <v>152</v>
      </c>
    </row>
    <row r="32" spans="1:6" ht="28.5" customHeight="1">
      <c r="A32" s="45"/>
      <c r="B32" s="3" t="s">
        <v>151</v>
      </c>
      <c r="C32" s="8"/>
      <c r="D32" s="26">
        <v>863550</v>
      </c>
      <c r="E32" s="26"/>
    </row>
    <row r="33" spans="1:5" ht="28.5" customHeight="1">
      <c r="A33" s="24"/>
      <c r="B33" s="8" t="s">
        <v>150</v>
      </c>
      <c r="C33" s="23"/>
      <c r="D33" s="24">
        <f>D34</f>
        <v>10453846</v>
      </c>
      <c r="E33" s="23"/>
    </row>
    <row r="34" spans="1:5" ht="28.5" customHeight="1">
      <c r="A34" s="8" t="s">
        <v>0</v>
      </c>
      <c r="B34" s="25"/>
      <c r="C34" s="23"/>
      <c r="D34" s="24">
        <f>SUM(D9:D32)</f>
        <v>10453846</v>
      </c>
      <c r="E34" s="23"/>
    </row>
  </sheetData>
  <mergeCells count="2">
    <mergeCell ref="A6:A8"/>
    <mergeCell ref="A9:A32"/>
  </mergeCells>
  <phoneticPr fontId="2"/>
  <pageMargins left="0.3888888888888889" right="0.3888888888888889" top="0.3888888888888889" bottom="0.3888888888888889" header="0.19444444444444445" footer="0.19444444444444445"/>
  <pageSetup paperSize="9" scale="63" orientation="portrait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137A-EB0B-4653-9609-C556A9F1C695}">
  <sheetPr>
    <pageSetUpPr fitToPage="1"/>
  </sheetPr>
  <dimension ref="A1:E14"/>
  <sheetViews>
    <sheetView workbookViewId="0">
      <selection activeCell="A3" sqref="A3"/>
    </sheetView>
  </sheetViews>
  <sheetFormatPr defaultColWidth="8.875" defaultRowHeight="11.25"/>
  <cols>
    <col min="1" max="1" width="28.875" style="1" customWidth="1"/>
    <col min="2" max="3" width="24.875" style="1" customWidth="1"/>
    <col min="4" max="4" width="32.625" style="1" bestFit="1" customWidth="1"/>
    <col min="5" max="5" width="24.875" style="1" customWidth="1"/>
    <col min="6" max="16384" width="8.875" style="1"/>
  </cols>
  <sheetData>
    <row r="1" spans="1:5" ht="21">
      <c r="A1" s="12" t="s">
        <v>211</v>
      </c>
    </row>
    <row r="2" spans="1:5" ht="13.5">
      <c r="A2" s="7" t="s">
        <v>73</v>
      </c>
    </row>
    <row r="3" spans="1:5" ht="13.5">
      <c r="A3" s="7" t="s">
        <v>72</v>
      </c>
    </row>
    <row r="4" spans="1:5" ht="13.5">
      <c r="E4" s="6" t="s">
        <v>210</v>
      </c>
    </row>
    <row r="5" spans="1:5" ht="22.5" customHeight="1">
      <c r="A5" s="11" t="s">
        <v>209</v>
      </c>
      <c r="B5" s="11" t="s">
        <v>69</v>
      </c>
      <c r="C5" s="37" t="s">
        <v>208</v>
      </c>
      <c r="D5" s="37"/>
      <c r="E5" s="11" t="s">
        <v>195</v>
      </c>
    </row>
    <row r="6" spans="1:5" ht="18" customHeight="1">
      <c r="A6" s="43" t="s">
        <v>207</v>
      </c>
      <c r="B6" s="43" t="s">
        <v>206</v>
      </c>
      <c r="C6" s="42" t="s">
        <v>205</v>
      </c>
      <c r="D6" s="46"/>
      <c r="E6" s="2">
        <v>2179166850</v>
      </c>
    </row>
    <row r="7" spans="1:5" ht="18" customHeight="1">
      <c r="A7" s="43"/>
      <c r="B7" s="43"/>
      <c r="C7" s="43" t="s">
        <v>199</v>
      </c>
      <c r="D7" s="46"/>
      <c r="E7" s="2">
        <v>2179166850</v>
      </c>
    </row>
    <row r="8" spans="1:5" ht="18" customHeight="1">
      <c r="A8" s="43"/>
      <c r="B8" s="43" t="s">
        <v>204</v>
      </c>
      <c r="C8" s="47" t="s">
        <v>203</v>
      </c>
      <c r="D8" s="3" t="s">
        <v>202</v>
      </c>
      <c r="E8" s="2">
        <v>50951000</v>
      </c>
    </row>
    <row r="9" spans="1:5" ht="18" customHeight="1">
      <c r="A9" s="43"/>
      <c r="B9" s="43"/>
      <c r="C9" s="43"/>
      <c r="D9" s="3" t="s">
        <v>201</v>
      </c>
      <c r="E9" s="2">
        <v>22442000</v>
      </c>
    </row>
    <row r="10" spans="1:5" ht="18" customHeight="1">
      <c r="A10" s="43"/>
      <c r="B10" s="43"/>
      <c r="C10" s="43"/>
      <c r="D10" s="8" t="s">
        <v>150</v>
      </c>
      <c r="E10" s="2">
        <f>E8+E9</f>
        <v>73393000</v>
      </c>
    </row>
    <row r="11" spans="1:5" ht="18" customHeight="1">
      <c r="A11" s="43"/>
      <c r="B11" s="43"/>
      <c r="C11" s="47" t="s">
        <v>200</v>
      </c>
      <c r="D11" s="3"/>
      <c r="E11" s="2"/>
    </row>
    <row r="12" spans="1:5" ht="18" customHeight="1">
      <c r="A12" s="43"/>
      <c r="B12" s="43"/>
      <c r="C12" s="43"/>
      <c r="D12" s="8" t="s">
        <v>150</v>
      </c>
      <c r="E12" s="2"/>
    </row>
    <row r="13" spans="1:5" ht="18" customHeight="1">
      <c r="A13" s="46"/>
      <c r="B13" s="46"/>
      <c r="C13" s="43" t="s">
        <v>199</v>
      </c>
      <c r="D13" s="46"/>
      <c r="E13" s="2">
        <f>E10+E12</f>
        <v>73393000</v>
      </c>
    </row>
    <row r="14" spans="1:5" ht="18" customHeight="1">
      <c r="A14" s="46"/>
      <c r="B14" s="43" t="s">
        <v>0</v>
      </c>
      <c r="C14" s="46"/>
      <c r="D14" s="46"/>
      <c r="E14" s="2">
        <f>E7+E13</f>
        <v>2252559850</v>
      </c>
    </row>
  </sheetData>
  <mergeCells count="10">
    <mergeCell ref="C5:D5"/>
    <mergeCell ref="A6:A14"/>
    <mergeCell ref="B6:B7"/>
    <mergeCell ref="C6:D6"/>
    <mergeCell ref="C7:D7"/>
    <mergeCell ref="B8:B13"/>
    <mergeCell ref="C8:C10"/>
    <mergeCell ref="C11:C12"/>
    <mergeCell ref="C13:D13"/>
    <mergeCell ref="B14:D14"/>
  </mergeCells>
  <phoneticPr fontId="2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851D5-323D-4A5E-BFE7-A71C1606146B}">
  <sheetPr>
    <pageSetUpPr fitToPage="1"/>
  </sheetPr>
  <dimension ref="A1:F11"/>
  <sheetViews>
    <sheetView workbookViewId="0">
      <selection activeCell="G11" sqref="G11"/>
    </sheetView>
  </sheetViews>
  <sheetFormatPr defaultColWidth="8.875" defaultRowHeight="20.25" customHeight="1"/>
  <cols>
    <col min="1" max="1" width="23.375" style="7" customWidth="1"/>
    <col min="2" max="6" width="20.875" style="7" customWidth="1"/>
    <col min="7" max="16384" width="8.875" style="7"/>
  </cols>
  <sheetData>
    <row r="1" spans="1:6" ht="20.25" customHeight="1">
      <c r="A1" s="35" t="s">
        <v>217</v>
      </c>
      <c r="B1" s="48"/>
      <c r="C1" s="48"/>
      <c r="D1" s="48"/>
      <c r="E1" s="48"/>
      <c r="F1" s="48"/>
    </row>
    <row r="2" spans="1:6" ht="20.25" customHeight="1">
      <c r="A2" s="34" t="s">
        <v>73</v>
      </c>
      <c r="B2" s="34"/>
      <c r="C2" s="34"/>
      <c r="D2" s="34"/>
      <c r="E2" s="34"/>
      <c r="F2" s="33" t="s">
        <v>82</v>
      </c>
    </row>
    <row r="3" spans="1:6" ht="20.25" customHeight="1">
      <c r="A3" s="34" t="s">
        <v>71</v>
      </c>
      <c r="B3" s="34"/>
      <c r="C3" s="34"/>
      <c r="D3" s="34"/>
      <c r="E3" s="34"/>
      <c r="F3" s="33" t="s">
        <v>70</v>
      </c>
    </row>
    <row r="4" spans="1:6" ht="20.25" customHeight="1">
      <c r="A4" s="49" t="s">
        <v>69</v>
      </c>
      <c r="B4" s="51" t="s">
        <v>195</v>
      </c>
      <c r="C4" s="51" t="s">
        <v>216</v>
      </c>
      <c r="D4" s="51"/>
      <c r="E4" s="51"/>
      <c r="F4" s="51"/>
    </row>
    <row r="5" spans="1:6" ht="20.25" customHeight="1">
      <c r="A5" s="49"/>
      <c r="B5" s="51"/>
      <c r="C5" s="51" t="s">
        <v>204</v>
      </c>
      <c r="D5" s="51" t="s">
        <v>215</v>
      </c>
      <c r="E5" s="51" t="s">
        <v>206</v>
      </c>
      <c r="F5" s="51" t="s">
        <v>88</v>
      </c>
    </row>
    <row r="6" spans="1:6" ht="20.25" customHeight="1" thickBot="1">
      <c r="A6" s="50"/>
      <c r="B6" s="52"/>
      <c r="C6" s="52"/>
      <c r="D6" s="52"/>
      <c r="E6" s="52"/>
      <c r="F6" s="52"/>
    </row>
    <row r="7" spans="1:6" ht="20.25" customHeight="1" thickTop="1">
      <c r="A7" s="32" t="s">
        <v>214</v>
      </c>
      <c r="B7" s="30">
        <v>2306478137</v>
      </c>
      <c r="C7" s="30" t="s">
        <v>1</v>
      </c>
      <c r="D7" s="30" t="s">
        <v>1</v>
      </c>
      <c r="E7" s="30">
        <f>B7-F7</f>
        <v>1868548358</v>
      </c>
      <c r="F7" s="30">
        <v>437929779</v>
      </c>
    </row>
    <row r="8" spans="1:6" ht="20.25" customHeight="1">
      <c r="A8" s="32" t="s">
        <v>213</v>
      </c>
      <c r="B8" s="30">
        <v>123068000</v>
      </c>
      <c r="C8" s="30">
        <v>73393000</v>
      </c>
      <c r="D8" s="30" t="s">
        <v>1</v>
      </c>
      <c r="E8" s="30">
        <f>B8-C8</f>
        <v>49675000</v>
      </c>
      <c r="F8" s="30" t="s">
        <v>1</v>
      </c>
    </row>
    <row r="9" spans="1:6" ht="20.25" customHeight="1">
      <c r="A9" s="32" t="s">
        <v>212</v>
      </c>
      <c r="B9" s="30">
        <v>45979171</v>
      </c>
      <c r="C9" s="30" t="s">
        <v>1</v>
      </c>
      <c r="D9" s="30" t="s">
        <v>1</v>
      </c>
      <c r="E9" s="30">
        <v>45979171</v>
      </c>
      <c r="F9" s="30" t="s">
        <v>1</v>
      </c>
    </row>
    <row r="10" spans="1:6" ht="20.25" customHeight="1">
      <c r="A10" s="32" t="s">
        <v>88</v>
      </c>
      <c r="B10" s="30" t="s">
        <v>1</v>
      </c>
      <c r="C10" s="30" t="s">
        <v>1</v>
      </c>
      <c r="D10" s="30" t="s">
        <v>1</v>
      </c>
      <c r="E10" s="30" t="s">
        <v>1</v>
      </c>
      <c r="F10" s="30" t="s">
        <v>1</v>
      </c>
    </row>
    <row r="11" spans="1:6" ht="20.25" customHeight="1">
      <c r="A11" s="31" t="s">
        <v>0</v>
      </c>
      <c r="B11" s="30">
        <f>B7+B8+B9</f>
        <v>2475525308</v>
      </c>
      <c r="C11" s="30">
        <v>73393000</v>
      </c>
      <c r="D11" s="30">
        <v>0</v>
      </c>
      <c r="E11" s="30">
        <f>E7+E8+E9</f>
        <v>1964202529</v>
      </c>
      <c r="F11" s="30">
        <v>437929779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2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有形固定資産の明細</vt:lpstr>
      <vt:lpstr>有形固定資産に係る行政目的別の明細</vt:lpstr>
      <vt:lpstr>基金の明細</vt:lpstr>
      <vt:lpstr>地方債等（借入先別）の明細</vt:lpstr>
      <vt:lpstr>地方債等（利率別）の明細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2022-03-30T05:30:04Z</dcterms:modified>
</cp:coreProperties>
</file>